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zeimu\Desktop\償却資産申告書（HP掲示用）\"/>
    </mc:Choice>
  </mc:AlternateContent>
  <xr:revisionPtr revIDLastSave="0" documentId="8_{0ACA3216-4B43-4F8C-A455-58E20086B3E8}" xr6:coauthVersionLast="36" xr6:coauthVersionMax="36" xr10:uidLastSave="{00000000-0000-0000-0000-000000000000}"/>
  <bookViews>
    <workbookView xWindow="7665" yWindow="-15" windowWidth="7650" windowHeight="8715" xr2:uid="{00000000-000D-0000-FFFF-FFFF00000000}"/>
  </bookViews>
  <sheets>
    <sheet name="償却資産申告書" sheetId="3" r:id="rId1"/>
  </sheets>
  <definedNames>
    <definedName name="_xlnm.Print_Area" localSheetId="0">償却資産申告書!$A$1:$BD$47</definedName>
  </definedNames>
  <calcPr calcId="191029"/>
</workbook>
</file>

<file path=xl/calcChain.xml><?xml version="1.0" encoding="utf-8"?>
<calcChain xmlns="http://schemas.openxmlformats.org/spreadsheetml/2006/main">
  <c r="BJ31" i="3" l="1"/>
  <c r="BH31" i="3"/>
  <c r="BF31" i="3"/>
  <c r="BJ30" i="3"/>
  <c r="BH30" i="3"/>
  <c r="BF30" i="3"/>
  <c r="BJ29" i="3"/>
  <c r="BH29" i="3"/>
  <c r="BF29" i="3"/>
  <c r="BJ28" i="3"/>
  <c r="BH28" i="3"/>
  <c r="BL28" i="3" s="1"/>
  <c r="BF28" i="3"/>
  <c r="BJ27" i="3"/>
  <c r="BH27" i="3"/>
  <c r="BF27" i="3"/>
  <c r="BL27" i="3" s="1"/>
  <c r="BJ25" i="3"/>
  <c r="BH25" i="3"/>
  <c r="BF25" i="3"/>
  <c r="BL29" i="3" l="1"/>
  <c r="BN28" i="3"/>
  <c r="BM28" i="3"/>
  <c r="BP28" i="3"/>
  <c r="BJ33" i="3"/>
  <c r="BJ42" i="3" s="1"/>
  <c r="BR28" i="3"/>
  <c r="BF33" i="3"/>
  <c r="BF37" i="3" s="1"/>
  <c r="BL31" i="3"/>
  <c r="BN31" i="3" s="1"/>
  <c r="BQ28" i="3"/>
  <c r="BH33" i="3"/>
  <c r="BH38" i="3" s="1"/>
  <c r="BL30" i="3"/>
  <c r="BT30" i="3" s="1"/>
  <c r="BU27" i="3"/>
  <c r="BO27" i="3"/>
  <c r="BV27" i="3"/>
  <c r="BT27" i="3"/>
  <c r="BQ27" i="3"/>
  <c r="BN27" i="3"/>
  <c r="BR27" i="3"/>
  <c r="BM27" i="3"/>
  <c r="BP27" i="3"/>
  <c r="BS27" i="3"/>
  <c r="BK33" i="3"/>
  <c r="BJ34" i="3"/>
  <c r="BJ40" i="3"/>
  <c r="BJ36" i="3"/>
  <c r="BR29" i="3"/>
  <c r="BM29" i="3"/>
  <c r="BS29" i="3"/>
  <c r="BO29" i="3"/>
  <c r="BN29" i="3"/>
  <c r="BP29" i="3"/>
  <c r="BU29" i="3"/>
  <c r="BT29" i="3"/>
  <c r="BQ29" i="3"/>
  <c r="BV29" i="3"/>
  <c r="BF40" i="3"/>
  <c r="BF36" i="3"/>
  <c r="BF39" i="3"/>
  <c r="N33" i="3"/>
  <c r="BF38" i="3"/>
  <c r="BT31" i="3"/>
  <c r="BO31" i="3"/>
  <c r="BV31" i="3"/>
  <c r="BQ31" i="3"/>
  <c r="BR31" i="3"/>
  <c r="BM31" i="3"/>
  <c r="BH42" i="3"/>
  <c r="BS30" i="3"/>
  <c r="BL25" i="3"/>
  <c r="BO28" i="3"/>
  <c r="BT28" i="3"/>
  <c r="BS28" i="3"/>
  <c r="BU28" i="3"/>
  <c r="BV28" i="3"/>
  <c r="BS31" i="3" l="1"/>
  <c r="BU31" i="3"/>
  <c r="BP31" i="3"/>
  <c r="BN30" i="3"/>
  <c r="BQ30" i="3"/>
  <c r="BU30" i="3"/>
  <c r="BR30" i="3"/>
  <c r="BP30" i="3"/>
  <c r="BO30" i="3"/>
  <c r="BF41" i="3"/>
  <c r="BF34" i="3"/>
  <c r="BF35" i="3"/>
  <c r="BV30" i="3"/>
  <c r="BM30" i="3"/>
  <c r="BG33" i="3"/>
  <c r="BF42" i="3"/>
  <c r="BJ35" i="3"/>
  <c r="BH34" i="3"/>
  <c r="BH40" i="3"/>
  <c r="BH39" i="3"/>
  <c r="BJ41" i="3"/>
  <c r="BJ39" i="3"/>
  <c r="BH36" i="3"/>
  <c r="BH37" i="3"/>
  <c r="BH41" i="3"/>
  <c r="BI33" i="3"/>
  <c r="BH35" i="3"/>
  <c r="BJ37" i="3"/>
  <c r="BJ38" i="3"/>
  <c r="L33" i="3"/>
  <c r="H33" i="3"/>
  <c r="J33" i="3"/>
  <c r="BL33" i="3"/>
  <c r="BN25" i="3"/>
  <c r="BQ25" i="3"/>
  <c r="BS25" i="3"/>
  <c r="BT25" i="3"/>
  <c r="BU25" i="3"/>
  <c r="BP25" i="3"/>
  <c r="BO25" i="3"/>
  <c r="BM25" i="3"/>
  <c r="BR25" i="3"/>
  <c r="BV25" i="3"/>
  <c r="BM33" i="3" l="1"/>
  <c r="BS33" i="3"/>
  <c r="BR33" i="3"/>
  <c r="BO33" i="3"/>
  <c r="BP33" i="3"/>
  <c r="BV33" i="3"/>
  <c r="BU33" i="3"/>
  <c r="BT33" i="3"/>
  <c r="BN33" i="3"/>
  <c r="BQ33" i="3"/>
</calcChain>
</file>

<file path=xl/sharedStrings.xml><?xml version="1.0" encoding="utf-8"?>
<sst xmlns="http://schemas.openxmlformats.org/spreadsheetml/2006/main" count="130" uniqueCount="91">
  <si>
    <t>１　住　所</t>
    <rPh sb="2" eb="3">
      <t>ジュウ</t>
    </rPh>
    <rPh sb="4" eb="5">
      <t>ショ</t>
    </rPh>
    <phoneticPr fontId="2"/>
  </si>
  <si>
    <t>２　氏　名</t>
    <rPh sb="2" eb="3">
      <t>シ</t>
    </rPh>
    <rPh sb="4" eb="5">
      <t>メイ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</si>
  <si>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</si>
  <si>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</si>
  <si>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</si>
  <si>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</si>
  <si>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</si>
  <si>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</si>
  <si>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合計</t>
    <rPh sb="0" eb="2">
      <t>ゴウケイ</t>
    </rPh>
    <phoneticPr fontId="2"/>
  </si>
  <si>
    <t>資産の種類</t>
    <rPh sb="0" eb="2">
      <t>シサン</t>
    </rPh>
    <rPh sb="3" eb="5">
      <t>シュルイ</t>
    </rPh>
    <phoneticPr fontId="2"/>
  </si>
  <si>
    <t>所有者</t>
    <rPh sb="0" eb="3">
      <t>ショユウシャ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</si>
  <si>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</si>
  <si>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</si>
  <si>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</si>
  <si>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</si>
  <si>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</si>
  <si>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</si>
  <si>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</si>
  <si>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</si>
  <si>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</si>
  <si>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</si>
  <si>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</si>
  <si>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</si>
  <si>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  <rPh sb="0" eb="2">
      <t>カシヌシ</t>
    </rPh>
    <rPh sb="3" eb="6">
      <t>メイショウトウ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</si>
  <si>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</si>
  <si>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</si>
  <si>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</si>
  <si>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</si>
  <si>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有　　　・　　　無</t>
    <rPh sb="0" eb="1">
      <t>ア</t>
    </rPh>
    <rPh sb="8" eb="9">
      <t>ム</t>
    </rPh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</si>
  <si>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2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</si>
  <si>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2"/>
  </si>
  <si>
    <t>　　　　　　　　　　百万円</t>
    <rPh sb="10" eb="13">
      <t>ヒャクマンエン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</si>
  <si>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</si>
  <si>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</si>
  <si>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</si>
  <si>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</si>
  <si>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②</t>
    <phoneticPr fontId="2"/>
  </si>
  <si>
    <t>百万</t>
    <rPh sb="0" eb="1">
      <t>ヒャク</t>
    </rPh>
    <rPh sb="1" eb="2">
      <t>マン</t>
    </rPh>
    <phoneticPr fontId="2"/>
  </si>
  <si>
    <t>（屋号</t>
    <rPh sb="1" eb="3">
      <t>ヤゴウ</t>
    </rPh>
    <phoneticPr fontId="2"/>
  </si>
  <si>
    <t>日</t>
    <rPh sb="0" eb="1">
      <t>ニチ</t>
    </rPh>
    <phoneticPr fontId="2"/>
  </si>
  <si>
    <t>岩沼市長殿</t>
    <rPh sb="0" eb="2">
      <t>イワヌマ</t>
    </rPh>
    <rPh sb="2" eb="4">
      <t>シチョウ</t>
    </rPh>
    <rPh sb="4" eb="5">
      <t>ドノ</t>
    </rPh>
    <phoneticPr fontId="2"/>
  </si>
  <si>
    <t>３　個人番号又
　　は法人番号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2"/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</si>
  <si>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2"/>
  </si>
  <si>
    <t>16  借　用　資　産
       （ 有  ・  無 ）</t>
    <rPh sb="4" eb="5">
      <t>シャク</t>
    </rPh>
    <rPh sb="6" eb="7">
      <t>ヨウ</t>
    </rPh>
    <rPh sb="8" eb="9">
      <t>シ</t>
    </rPh>
    <rPh sb="10" eb="11">
      <t>サン</t>
    </rPh>
    <rPh sb="28" eb="29">
      <t>アリ</t>
    </rPh>
    <rPh sb="34" eb="35">
      <t>ム</t>
    </rPh>
    <phoneticPr fontId="2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</si>
  <si>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2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</si>
  <si>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2"/>
  </si>
  <si>
    <t xml:space="preserve">  該当する番号を○で囲んでください。</t>
    <rPh sb="2" eb="4">
      <t>ガイトウ</t>
    </rPh>
    <rPh sb="6" eb="8">
      <t>バンゴウ</t>
    </rPh>
    <rPh sb="11" eb="12">
      <t>カコ</t>
    </rPh>
    <phoneticPr fontId="2"/>
  </si>
  <si>
    <t>　　　１．　資産の増減あり　　　２．　資産の増減なし　　　３．　該当資産なし</t>
    <rPh sb="6" eb="8">
      <t>シサン</t>
    </rPh>
    <rPh sb="9" eb="11">
      <t>ゾウゲン</t>
    </rPh>
    <rPh sb="19" eb="21">
      <t>シサン</t>
    </rPh>
    <rPh sb="22" eb="24">
      <t>ゾウゲン</t>
    </rPh>
    <rPh sb="32" eb="34">
      <t>ガイトウ</t>
    </rPh>
    <rPh sb="34" eb="36">
      <t>シサン</t>
    </rPh>
    <phoneticPr fontId="2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</si>
  <si>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</si>
  <si>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※受付印を押印した申告書控えが必要な方は２部提出願います。また、郵送で申告される場合で控えの返送を希望される方は、住所、会社名（氏名）をご記入のうえ切手を貼った返信用封筒を同封してください。</t>
    <rPh sb="1" eb="4">
      <t>ウケツケイン</t>
    </rPh>
    <rPh sb="5" eb="7">
      <t>オウイン</t>
    </rPh>
    <rPh sb="9" eb="11">
      <t>シンコク</t>
    </rPh>
    <rPh sb="11" eb="12">
      <t>ショ</t>
    </rPh>
    <rPh sb="12" eb="13">
      <t>ヒカ</t>
    </rPh>
    <rPh sb="15" eb="17">
      <t>ヒツヨウ</t>
    </rPh>
    <rPh sb="18" eb="19">
      <t>カタ</t>
    </rPh>
    <rPh sb="21" eb="22">
      <t>ブ</t>
    </rPh>
    <rPh sb="22" eb="24">
      <t>テイシュツ</t>
    </rPh>
    <rPh sb="24" eb="25">
      <t>ネガ</t>
    </rPh>
    <rPh sb="32" eb="34">
      <t>ユウソウ</t>
    </rPh>
    <rPh sb="35" eb="37">
      <t>シンコク</t>
    </rPh>
    <rPh sb="40" eb="42">
      <t>バアイ</t>
    </rPh>
    <rPh sb="43" eb="44">
      <t>ヒカ</t>
    </rPh>
    <rPh sb="46" eb="48">
      <t>ヘンソウ</t>
    </rPh>
    <rPh sb="49" eb="51">
      <t>キボウ</t>
    </rPh>
    <rPh sb="54" eb="55">
      <t>カタ</t>
    </rPh>
    <rPh sb="57" eb="59">
      <t>ジュウショ</t>
    </rPh>
    <rPh sb="60" eb="63">
      <t>カイシャメイ</t>
    </rPh>
    <rPh sb="64" eb="66">
      <t>シメイ</t>
    </rPh>
    <rPh sb="69" eb="71">
      <t>キニュウ</t>
    </rPh>
    <rPh sb="74" eb="76">
      <t>キッテ</t>
    </rPh>
    <rPh sb="77" eb="78">
      <t>ハ</t>
    </rPh>
    <rPh sb="80" eb="83">
      <t>ヘンシンヨウ</t>
    </rPh>
    <rPh sb="83" eb="85">
      <t>フウトウ</t>
    </rPh>
    <rPh sb="86" eb="88">
      <t>ドウフウ</t>
    </rPh>
    <phoneticPr fontId="2"/>
  </si>
  <si>
    <t>　　　　（移転先　　　　　　　　　　　　　　　　　　　　　　　　　　　　　　　　　　　　　　　　　　）</t>
    <rPh sb="5" eb="7">
      <t>イテン</t>
    </rPh>
    <rPh sb="7" eb="8">
      <t>サキ</t>
    </rPh>
    <phoneticPr fontId="2"/>
  </si>
  <si>
    <t>又は納税通知書送達先</t>
    <rPh sb="0" eb="1">
      <t>マタ</t>
    </rPh>
    <rPh sb="2" eb="4">
      <t>ノウゼイ</t>
    </rPh>
    <rPh sb="4" eb="6">
      <t>ツウチ</t>
    </rPh>
    <rPh sb="6" eb="7">
      <t>ショ</t>
    </rPh>
    <rPh sb="7" eb="9">
      <t>ソウタツ</t>
    </rPh>
    <rPh sb="9" eb="10">
      <t>サキ</t>
    </rPh>
    <phoneticPr fontId="2"/>
  </si>
  <si>
    <t>前年前取得</t>
    <rPh sb="0" eb="2">
      <t>ゼンネン</t>
    </rPh>
    <rPh sb="2" eb="3">
      <t>マエ</t>
    </rPh>
    <rPh sb="3" eb="5">
      <t>シュトク</t>
    </rPh>
    <phoneticPr fontId="2"/>
  </si>
  <si>
    <t>前年中減少</t>
    <rPh sb="0" eb="3">
      <t>ゼンネンチュウ</t>
    </rPh>
    <rPh sb="3" eb="5">
      <t>ゲンショウ</t>
    </rPh>
    <phoneticPr fontId="2"/>
  </si>
  <si>
    <t>前年中取得</t>
    <rPh sb="0" eb="3">
      <t>ゼンネンチュウ</t>
    </rPh>
    <rPh sb="3" eb="5">
      <t>シュトク</t>
    </rPh>
    <phoneticPr fontId="2"/>
  </si>
  <si>
    <t>計</t>
    <rPh sb="0" eb="1">
      <t>ケイ</t>
    </rPh>
    <phoneticPr fontId="2"/>
  </si>
  <si>
    <t>左の桁数</t>
    <rPh sb="0" eb="1">
      <t>ヒダリ</t>
    </rPh>
    <rPh sb="2" eb="4">
      <t>ケタスウ</t>
    </rPh>
    <phoneticPr fontId="2"/>
  </si>
  <si>
    <t xml:space="preserve">〒 　　　　　　　　　　　　　電話番号   　 　（    ） </t>
    <rPh sb="15" eb="17">
      <t>デンワ</t>
    </rPh>
    <rPh sb="17" eb="19">
      <t>バンゴウ</t>
    </rPh>
    <phoneticPr fontId="2"/>
  </si>
  <si>
    <t>年度</t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</si>
  <si>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</si>
  <si>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</si>
  <si>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</si>
  <si>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</si>
  <si>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</si>
  <si>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</si>
  <si>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</si>
  <si>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（</t>
    <phoneticPr fontId="2"/>
  </si>
  <si>
    <t>電話</t>
    <rPh sb="0" eb="2">
      <t>デンワ</t>
    </rPh>
    <phoneticPr fontId="2"/>
  </si>
  <si>
    <t>）</t>
    <phoneticPr fontId="2"/>
  </si>
  <si>
    <t>）</t>
    <phoneticPr fontId="2"/>
  </si>
  <si>
    <t>（</t>
    <phoneticPr fontId="2"/>
  </si>
  <si>
    <t>①</t>
    <phoneticPr fontId="2"/>
  </si>
  <si>
    <t>　</t>
    <phoneticPr fontId="2"/>
  </si>
  <si>
    <t>③</t>
    <phoneticPr fontId="2"/>
  </si>
  <si>
    <t>日）</t>
    <rPh sb="0" eb="1">
      <t>ヒ</t>
    </rPh>
    <phoneticPr fontId="2"/>
  </si>
  <si>
    <t>)</t>
    <phoneticPr fontId="2"/>
  </si>
  <si>
    <t>十億</t>
  </si>
  <si>
    <t>百万</t>
  </si>
  <si>
    <t>課税標準額（ト）</t>
    <rPh sb="0" eb="2">
      <t>カゼイ</t>
    </rPh>
    <rPh sb="2" eb="4">
      <t>ヒョウジュン</t>
    </rPh>
    <rPh sb="4" eb="5">
      <t>ガク</t>
    </rPh>
    <phoneticPr fontId="2"/>
  </si>
  <si>
    <t>決定価格（ヘ）</t>
    <rPh sb="0" eb="2">
      <t>ケッテイ</t>
    </rPh>
    <rPh sb="2" eb="4">
      <t>カカク</t>
    </rPh>
    <phoneticPr fontId="2"/>
  </si>
  <si>
    <t>評価額（ホ）</t>
    <rPh sb="0" eb="3">
      <t>ヒョウカガク</t>
    </rPh>
    <phoneticPr fontId="2"/>
  </si>
  <si>
    <t>十億</t>
    <phoneticPr fontId="2"/>
  </si>
  <si>
    <t>百万</t>
    <phoneticPr fontId="2"/>
  </si>
  <si>
    <t>令和</t>
    <rPh sb="0" eb="2">
      <t>レイワ</t>
    </rPh>
    <phoneticPr fontId="2"/>
  </si>
  <si>
    <t>令和　</t>
    <rPh sb="0" eb="2">
      <t>レイワ</t>
    </rPh>
    <phoneticPr fontId="2"/>
  </si>
  <si>
    <r>
      <t xml:space="preserve"> </t>
    </r>
    <r>
      <rPr>
        <sz val="1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 xml:space="preserve"> 
    　　　　　　　　　　所　有　者　コ　ー　ド</t>
    </r>
    <rPh sb="18" eb="19">
      <t>ショ</t>
    </rPh>
    <rPh sb="20" eb="21">
      <t>ユウ</t>
    </rPh>
    <rPh sb="22" eb="23">
      <t>シャ</t>
    </rPh>
    <phoneticPr fontId="2"/>
  </si>
  <si>
    <r>
      <t>４</t>
    </r>
    <r>
      <rPr>
        <sz val="9"/>
        <rFont val="ＭＳ Ｐ明朝"/>
        <family val="1"/>
        <charset val="128"/>
      </rPr>
      <t>　事　業　種　目
　（資本金等の額）</t>
    </r>
    <rPh sb="2" eb="3">
      <t>コト</t>
    </rPh>
    <rPh sb="4" eb="5">
      <t>ギョウ</t>
    </rPh>
    <rPh sb="6" eb="7">
      <t>タネ</t>
    </rPh>
    <rPh sb="8" eb="9">
      <t>メ</t>
    </rPh>
    <rPh sb="13" eb="15">
      <t>シホン</t>
    </rPh>
    <rPh sb="15" eb="16">
      <t>キン</t>
    </rPh>
    <rPh sb="16" eb="17">
      <t>ナド</t>
    </rPh>
    <rPh sb="18" eb="19">
      <t>ガク</t>
    </rPh>
    <phoneticPr fontId="2"/>
  </si>
  <si>
    <r>
      <t>５</t>
    </r>
    <r>
      <rPr>
        <sz val="9"/>
        <rFont val="ＭＳ Ｐ明朝"/>
        <family val="1"/>
        <charset val="128"/>
      </rPr>
      <t>　事　業　開　始
　　年　月</t>
    </r>
    <rPh sb="2" eb="3">
      <t>コト</t>
    </rPh>
    <rPh sb="4" eb="5">
      <t>ギョウ</t>
    </rPh>
    <rPh sb="6" eb="7">
      <t>カイ</t>
    </rPh>
    <rPh sb="8" eb="9">
      <t>ハジメ</t>
    </rPh>
    <rPh sb="15" eb="16">
      <t>ネン</t>
    </rPh>
    <rPh sb="17" eb="18">
      <t>ツキ</t>
    </rPh>
    <phoneticPr fontId="2"/>
  </si>
  <si>
    <r>
      <t xml:space="preserve">６ </t>
    </r>
    <r>
      <rPr>
        <sz val="9"/>
        <rFont val="ＭＳ Ｐ明朝"/>
        <family val="1"/>
        <charset val="128"/>
      </rPr>
      <t xml:space="preserve"> こ の 申 告 に
    応 答 す る 者
    の  係   及  び
    氏  名</t>
    </r>
    <rPh sb="7" eb="8">
      <t>サル</t>
    </rPh>
    <rPh sb="9" eb="10">
      <t>コク</t>
    </rPh>
    <rPh sb="17" eb="18">
      <t>オウ</t>
    </rPh>
    <rPh sb="19" eb="20">
      <t>コタエ</t>
    </rPh>
    <rPh sb="25" eb="26">
      <t>モノ</t>
    </rPh>
    <rPh sb="34" eb="35">
      <t>カカリ</t>
    </rPh>
    <rPh sb="38" eb="39">
      <t>オヨ</t>
    </rPh>
    <rPh sb="47" eb="48">
      <t>シ</t>
    </rPh>
    <rPh sb="50" eb="51">
      <t>メイ</t>
    </rPh>
    <phoneticPr fontId="2"/>
  </si>
  <si>
    <r>
      <t>７</t>
    </r>
    <r>
      <rPr>
        <sz val="9"/>
        <rFont val="ＭＳ Ｐ明朝"/>
        <family val="1"/>
        <charset val="128"/>
      </rPr>
      <t>　税 理 士 等 の
　　氏 名</t>
    </r>
    <rPh sb="2" eb="3">
      <t>ゼイ</t>
    </rPh>
    <rPh sb="4" eb="5">
      <t>リ</t>
    </rPh>
    <rPh sb="6" eb="7">
      <t>シ</t>
    </rPh>
    <rPh sb="8" eb="9">
      <t>トウ</t>
    </rPh>
    <rPh sb="17" eb="18">
      <t>シ</t>
    </rPh>
    <rPh sb="19" eb="20">
      <t>メイ</t>
    </rPh>
    <phoneticPr fontId="2"/>
  </si>
  <si>
    <t>　　　４．　廃業・解散・移転　等　　　　（　</t>
    <rPh sb="6" eb="8">
      <t>ハイギョウ</t>
    </rPh>
    <rPh sb="9" eb="11">
      <t>カイサン</t>
    </rPh>
    <rPh sb="12" eb="14">
      <t>イテン</t>
    </rPh>
    <rPh sb="15" eb="1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</si>
</sst>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0000\-00"/>
    <numFmt numFmtId="178" formatCode="#,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/>
      <top style="thin">
        <color indexed="64"/>
      </top>
      <bottom style="thin">
        <color indexed="17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 style="thin">
        <color indexed="17"/>
      </right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 style="dotted">
        <color indexed="1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17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dotted">
        <color theme="1"/>
      </right>
      <top style="thin">
        <color indexed="64"/>
      </top>
      <bottom style="thin">
        <color auto="1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 style="thin">
        <color auto="1"/>
      </top>
      <bottom style="thin">
        <color auto="1"/>
      </bottom>
      <diagonal/>
    </border>
    <border>
      <left/>
      <right style="dotted">
        <color theme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auto="1"/>
      </left>
      <right style="dotted">
        <color indexed="17"/>
      </right>
      <top/>
      <bottom/>
      <diagonal/>
    </border>
    <border>
      <left style="dotted">
        <color indexed="17"/>
      </left>
      <right style="dotted">
        <color auto="1"/>
      </right>
      <top/>
      <bottom/>
      <diagonal/>
    </border>
    <border>
      <left style="dotted">
        <color auto="1"/>
      </left>
      <right style="dotted">
        <color indexed="17"/>
      </right>
      <top style="thin">
        <color auto="1"/>
      </top>
      <bottom style="thin">
        <color auto="1"/>
      </bottom>
      <diagonal/>
    </border>
    <border>
      <left style="dotted">
        <color indexed="17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indexed="64"/>
      </top>
      <bottom/>
      <diagonal/>
    </border>
    <border>
      <left style="dotted">
        <color auto="1"/>
      </left>
      <right style="dotted">
        <color indexed="17"/>
      </right>
      <top style="thin">
        <color indexed="64"/>
      </top>
      <bottom/>
      <diagonal/>
    </border>
    <border>
      <left style="dotted">
        <color indexed="17"/>
      </left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 style="dotted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23" xfId="0" applyNumberFormat="1" applyFont="1" applyFill="1" applyBorder="1" applyAlignment="1" applyProtection="1">
      <alignment vertical="center"/>
      <protection locked="0"/>
    </xf>
    <xf numFmtId="49" fontId="4" fillId="0" borderId="29" xfId="0" applyNumberFormat="1" applyFont="1" applyFill="1" applyBorder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vertical="center"/>
      <protection locked="0"/>
    </xf>
    <xf numFmtId="49" fontId="4" fillId="0" borderId="34" xfId="0" applyNumberFormat="1" applyFont="1" applyFill="1" applyBorder="1" applyAlignment="1" applyProtection="1">
      <alignment vertical="center"/>
      <protection locked="0"/>
    </xf>
    <xf numFmtId="49" fontId="4" fillId="0" borderId="35" xfId="0" applyNumberFormat="1" applyFont="1" applyFill="1" applyBorder="1" applyAlignment="1" applyProtection="1">
      <alignment vertical="center"/>
      <protection locked="0"/>
    </xf>
    <xf numFmtId="49" fontId="4" fillId="0" borderId="37" xfId="0" applyNumberFormat="1" applyFont="1" applyFill="1" applyBorder="1" applyAlignment="1" applyProtection="1">
      <alignment vertical="center"/>
      <protection locked="0"/>
    </xf>
    <xf numFmtId="49" fontId="4" fillId="0" borderId="38" xfId="0" applyNumberFormat="1" applyFont="1" applyFill="1" applyBorder="1" applyAlignment="1" applyProtection="1">
      <alignment vertical="center"/>
      <protection locked="0"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8" fillId="0" borderId="0" xfId="0" applyFont="1" applyBorder="1" applyAlignment="1">
      <alignment vertical="top" textRotation="255"/>
    </xf>
    <xf numFmtId="38" fontId="8" fillId="0" borderId="0" xfId="1" applyFont="1" applyBorder="1" applyAlignment="1">
      <alignment vertical="top" textRotation="255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justifyLastLine="1"/>
    </xf>
    <xf numFmtId="0" fontId="4" fillId="0" borderId="0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8" fontId="4" fillId="0" borderId="10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0" fontId="4" fillId="0" borderId="10" xfId="0" applyFont="1" applyBorder="1">
      <alignment vertical="center"/>
    </xf>
    <xf numFmtId="38" fontId="4" fillId="0" borderId="12" xfId="1" applyFont="1" applyBorder="1" applyAlignment="1">
      <alignment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0" borderId="10" xfId="1" applyFont="1" applyBorder="1" applyAlignment="1">
      <alignment horizontal="right" vertical="center" shrinkToFit="1"/>
    </xf>
    <xf numFmtId="38" fontId="4" fillId="0" borderId="11" xfId="1" applyFont="1" applyBorder="1" applyAlignment="1">
      <alignment horizontal="right" vertical="center" shrinkToFit="1"/>
    </xf>
    <xf numFmtId="38" fontId="4" fillId="0" borderId="11" xfId="1" applyFont="1" applyBorder="1" applyAlignment="1">
      <alignment vertical="center" shrinkToFit="1"/>
    </xf>
    <xf numFmtId="0" fontId="4" fillId="0" borderId="11" xfId="0" applyFont="1" applyBorder="1">
      <alignment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0" fontId="8" fillId="0" borderId="34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19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38" fontId="4" fillId="0" borderId="0" xfId="1" applyFont="1" applyBorder="1" applyAlignment="1">
      <alignment horizontal="right" vertical="center" shrinkToFit="1"/>
    </xf>
    <xf numFmtId="0" fontId="3" fillId="0" borderId="0" xfId="0" applyFont="1" applyBorder="1" applyAlignment="1" applyProtection="1">
      <alignment vertical="center" justifyLastLine="1"/>
      <protection locked="0"/>
    </xf>
    <xf numFmtId="0" fontId="3" fillId="0" borderId="0" xfId="0" applyFont="1" applyBorder="1" applyAlignment="1">
      <alignment horizontal="distributed" vertical="center" justifyLastLine="1"/>
    </xf>
    <xf numFmtId="38" fontId="4" fillId="0" borderId="0" xfId="1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3" fillId="0" borderId="2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6" fillId="0" borderId="26" xfId="0" applyFont="1" applyBorder="1" applyAlignment="1" applyProtection="1">
      <alignment vertical="top"/>
    </xf>
    <xf numFmtId="0" fontId="4" fillId="0" borderId="27" xfId="0" applyFont="1" applyBorder="1" applyProtection="1">
      <alignment vertical="center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</xf>
    <xf numFmtId="0" fontId="4" fillId="0" borderId="22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</xf>
    <xf numFmtId="0" fontId="4" fillId="0" borderId="25" xfId="0" applyFont="1" applyBorder="1" applyProtection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distributed" vertic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4" fillId="0" borderId="21" xfId="0" applyFont="1" applyBorder="1" applyAlignment="1"/>
    <xf numFmtId="0" fontId="4" fillId="0" borderId="23" xfId="0" applyFont="1" applyBorder="1" applyAlignment="1"/>
    <xf numFmtId="0" fontId="6" fillId="0" borderId="20" xfId="0" applyFont="1" applyBorder="1" applyProtection="1">
      <alignment vertical="center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65" xfId="0" applyFont="1" applyBorder="1" applyProtection="1">
      <alignment vertical="center"/>
    </xf>
    <xf numFmtId="0" fontId="4" fillId="0" borderId="67" xfId="0" applyFont="1" applyBorder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4" fillId="0" borderId="19" xfId="0" applyFont="1" applyBorder="1">
      <alignment vertical="center"/>
    </xf>
    <xf numFmtId="0" fontId="8" fillId="0" borderId="24" xfId="0" applyFont="1" applyFill="1" applyBorder="1" applyAlignment="1" applyProtection="1">
      <alignment horizontal="right" vertical="center"/>
    </xf>
    <xf numFmtId="0" fontId="8" fillId="0" borderId="41" xfId="0" applyFont="1" applyFill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49" fontId="4" fillId="0" borderId="31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0" borderId="33" xfId="0" applyNumberFormat="1" applyFont="1" applyBorder="1" applyAlignment="1" applyProtection="1">
      <alignment vertical="center"/>
      <protection locked="0"/>
    </xf>
    <xf numFmtId="49" fontId="4" fillId="0" borderId="34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49" fontId="4" fillId="0" borderId="24" xfId="0" applyNumberFormat="1" applyFont="1" applyBorder="1" applyAlignment="1" applyProtection="1">
      <alignment vertical="center"/>
      <protection locked="0"/>
    </xf>
    <xf numFmtId="49" fontId="4" fillId="0" borderId="40" xfId="0" applyNumberFormat="1" applyFont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35" xfId="0" applyNumberFormat="1" applyFont="1" applyBorder="1" applyAlignment="1" applyProtection="1">
      <alignment vertical="center"/>
      <protection locked="0"/>
    </xf>
    <xf numFmtId="49" fontId="4" fillId="0" borderId="36" xfId="0" applyNumberFormat="1" applyFont="1" applyBorder="1" applyAlignment="1" applyProtection="1">
      <alignment vertical="center"/>
      <protection locked="0"/>
    </xf>
    <xf numFmtId="49" fontId="4" fillId="0" borderId="26" xfId="0" applyNumberFormat="1" applyFont="1" applyBorder="1" applyAlignment="1" applyProtection="1">
      <alignment vertical="center"/>
      <protection locked="0"/>
    </xf>
    <xf numFmtId="49" fontId="4" fillId="0" borderId="27" xfId="0" applyNumberFormat="1" applyFont="1" applyBorder="1" applyAlignment="1" applyProtection="1">
      <alignment vertical="center"/>
      <protection locked="0"/>
    </xf>
    <xf numFmtId="49" fontId="4" fillId="0" borderId="42" xfId="0" applyNumberFormat="1" applyFont="1" applyBorder="1" applyAlignment="1" applyProtection="1">
      <alignment vertical="center"/>
      <protection locked="0"/>
    </xf>
    <xf numFmtId="49" fontId="4" fillId="0" borderId="28" xfId="0" applyNumberFormat="1" applyFont="1" applyBorder="1" applyAlignment="1" applyProtection="1">
      <alignment vertical="center"/>
      <protection locked="0"/>
    </xf>
    <xf numFmtId="49" fontId="4" fillId="0" borderId="37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Border="1" applyAlignment="1" applyProtection="1">
      <alignment vertical="center"/>
      <protection locked="0"/>
    </xf>
    <xf numFmtId="49" fontId="4" fillId="0" borderId="29" xfId="0" applyNumberFormat="1" applyFont="1" applyBorder="1" applyAlignment="1" applyProtection="1">
      <alignment vertical="center"/>
      <protection locked="0"/>
    </xf>
    <xf numFmtId="49" fontId="4" fillId="0" borderId="30" xfId="0" applyNumberFormat="1" applyFont="1" applyBorder="1" applyAlignment="1" applyProtection="1">
      <alignment vertical="center"/>
      <protection locked="0"/>
    </xf>
    <xf numFmtId="49" fontId="4" fillId="0" borderId="39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49" fontId="4" fillId="0" borderId="77" xfId="0" applyNumberFormat="1" applyFont="1" applyFill="1" applyBorder="1" applyAlignment="1" applyProtection="1">
      <alignment horizontal="right" vertical="center"/>
      <protection locked="0"/>
    </xf>
    <xf numFmtId="178" fontId="4" fillId="0" borderId="79" xfId="0" applyNumberFormat="1" applyFont="1" applyFill="1" applyBorder="1" applyAlignment="1">
      <alignment horizontal="right" vertical="center"/>
    </xf>
    <xf numFmtId="49" fontId="4" fillId="0" borderId="77" xfId="0" applyNumberFormat="1" applyFont="1" applyFill="1" applyBorder="1" applyAlignment="1">
      <alignment horizontal="right" vertical="center"/>
    </xf>
    <xf numFmtId="0" fontId="8" fillId="0" borderId="81" xfId="0" applyFont="1" applyFill="1" applyBorder="1" applyAlignment="1" applyProtection="1">
      <alignment horizontal="right" vertical="center"/>
    </xf>
    <xf numFmtId="0" fontId="8" fillId="0" borderId="82" xfId="0" applyFont="1" applyFill="1" applyBorder="1" applyAlignment="1" applyProtection="1">
      <alignment horizontal="right" vertical="center"/>
    </xf>
    <xf numFmtId="49" fontId="4" fillId="0" borderId="85" xfId="0" applyNumberFormat="1" applyFont="1" applyFill="1" applyBorder="1" applyAlignment="1" applyProtection="1">
      <alignment horizontal="right" vertical="center"/>
      <protection locked="0"/>
    </xf>
    <xf numFmtId="49" fontId="4" fillId="0" borderId="86" xfId="0" applyNumberFormat="1" applyFont="1" applyFill="1" applyBorder="1" applyAlignment="1" applyProtection="1">
      <alignment horizontal="right" vertical="center"/>
      <protection locked="0"/>
    </xf>
    <xf numFmtId="49" fontId="4" fillId="0" borderId="92" xfId="0" applyNumberFormat="1" applyFont="1" applyFill="1" applyBorder="1" applyAlignment="1" applyProtection="1">
      <alignment horizontal="right" vertical="center"/>
      <protection locked="0"/>
    </xf>
    <xf numFmtId="49" fontId="4" fillId="0" borderId="93" xfId="0" applyNumberFormat="1" applyFont="1" applyFill="1" applyBorder="1" applyAlignment="1" applyProtection="1">
      <alignment horizontal="right" vertical="center"/>
      <protection locked="0"/>
    </xf>
    <xf numFmtId="0" fontId="4" fillId="0" borderId="94" xfId="0" applyNumberFormat="1" applyFont="1" applyFill="1" applyBorder="1" applyAlignment="1">
      <alignment horizontal="right" vertical="center"/>
    </xf>
    <xf numFmtId="0" fontId="4" fillId="0" borderId="8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49" fontId="4" fillId="0" borderId="102" xfId="0" applyNumberFormat="1" applyFont="1" applyFill="1" applyBorder="1" applyAlignment="1" applyProtection="1">
      <alignment horizontal="right" vertical="center"/>
      <protection locked="0"/>
    </xf>
    <xf numFmtId="0" fontId="4" fillId="0" borderId="102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 applyProtection="1">
      <alignment vertical="center"/>
    </xf>
    <xf numFmtId="0" fontId="4" fillId="0" borderId="102" xfId="0" applyFont="1" applyBorder="1">
      <alignment vertical="center"/>
    </xf>
    <xf numFmtId="0" fontId="4" fillId="0" borderId="77" xfId="0" applyNumberFormat="1" applyFont="1" applyFill="1" applyBorder="1" applyAlignment="1">
      <alignment horizontal="right" vertical="center"/>
    </xf>
    <xf numFmtId="0" fontId="8" fillId="0" borderId="105" xfId="0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Fill="1" applyBorder="1">
      <alignment vertical="center"/>
    </xf>
    <xf numFmtId="0" fontId="4" fillId="0" borderId="99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right" vertical="center"/>
    </xf>
    <xf numFmtId="0" fontId="8" fillId="0" borderId="34" xfId="0" applyFont="1" applyFill="1" applyBorder="1" applyAlignment="1" applyProtection="1">
      <alignment horizontal="right" vertical="center"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49" fontId="4" fillId="0" borderId="80" xfId="0" applyNumberFormat="1" applyFont="1" applyFill="1" applyBorder="1" applyAlignment="1" applyProtection="1">
      <alignment horizontal="right" vertical="center"/>
      <protection locked="0"/>
    </xf>
    <xf numFmtId="49" fontId="4" fillId="0" borderId="102" xfId="0" applyNumberFormat="1" applyFont="1" applyBorder="1" applyAlignment="1" applyProtection="1">
      <alignment horizontal="right" vertical="center"/>
      <protection locked="0"/>
    </xf>
    <xf numFmtId="49" fontId="4" fillId="0" borderId="92" xfId="0" applyNumberFormat="1" applyFont="1" applyFill="1" applyBorder="1" applyAlignment="1" applyProtection="1">
      <alignment horizontal="right" vertical="center"/>
      <protection locked="0"/>
    </xf>
    <xf numFmtId="49" fontId="4" fillId="0" borderId="93" xfId="0" applyNumberFormat="1" applyFont="1" applyBorder="1" applyAlignment="1" applyProtection="1">
      <alignment horizontal="right" vertical="center"/>
      <protection locked="0"/>
    </xf>
    <xf numFmtId="49" fontId="4" fillId="0" borderId="102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5" xfId="0" applyNumberFormat="1" applyFont="1" applyFill="1" applyBorder="1" applyAlignment="1">
      <alignment horizontal="right" vertical="center"/>
    </xf>
    <xf numFmtId="0" fontId="4" fillId="0" borderId="86" xfId="0" applyNumberFormat="1" applyFont="1" applyBorder="1" applyAlignment="1">
      <alignment horizontal="right" vertical="center"/>
    </xf>
    <xf numFmtId="0" fontId="4" fillId="0" borderId="80" xfId="0" applyNumberFormat="1" applyFont="1" applyFill="1" applyBorder="1" applyAlignment="1">
      <alignment horizontal="right" vertical="center"/>
    </xf>
    <xf numFmtId="0" fontId="4" fillId="0" borderId="80" xfId="0" applyNumberFormat="1" applyFont="1" applyBorder="1" applyAlignment="1">
      <alignment horizontal="right" vertical="center"/>
    </xf>
    <xf numFmtId="178" fontId="4" fillId="0" borderId="85" xfId="0" applyNumberFormat="1" applyFont="1" applyFill="1" applyBorder="1" applyAlignment="1">
      <alignment horizontal="right" vertical="center"/>
    </xf>
    <xf numFmtId="178" fontId="4" fillId="0" borderId="86" xfId="0" applyNumberFormat="1" applyFont="1" applyBorder="1" applyAlignment="1">
      <alignment horizontal="right" vertical="center"/>
    </xf>
    <xf numFmtId="178" fontId="4" fillId="0" borderId="80" xfId="0" applyNumberFormat="1" applyFont="1" applyFill="1" applyBorder="1" applyAlignment="1">
      <alignment horizontal="right" vertical="center"/>
    </xf>
    <xf numFmtId="178" fontId="4" fillId="0" borderId="102" xfId="0" applyNumberFormat="1" applyFont="1" applyBorder="1" applyAlignment="1">
      <alignment horizontal="right" vertical="center"/>
    </xf>
    <xf numFmtId="0" fontId="4" fillId="0" borderId="92" xfId="0" applyNumberFormat="1" applyFont="1" applyFill="1" applyBorder="1" applyAlignment="1">
      <alignment horizontal="right" vertical="center"/>
    </xf>
    <xf numFmtId="0" fontId="4" fillId="0" borderId="93" xfId="0" applyNumberFormat="1" applyFont="1" applyBorder="1" applyAlignment="1">
      <alignment horizontal="right" vertical="center"/>
    </xf>
    <xf numFmtId="0" fontId="4" fillId="0" borderId="102" xfId="0" applyNumberFormat="1" applyFont="1" applyFill="1" applyBorder="1" applyAlignment="1">
      <alignment horizontal="right" vertical="center"/>
    </xf>
    <xf numFmtId="0" fontId="4" fillId="0" borderId="102" xfId="0" applyNumberFormat="1" applyFont="1" applyBorder="1" applyAlignment="1">
      <alignment horizontal="right" vertical="center"/>
    </xf>
    <xf numFmtId="178" fontId="4" fillId="0" borderId="92" xfId="0" applyNumberFormat="1" applyFont="1" applyFill="1" applyBorder="1" applyAlignment="1">
      <alignment horizontal="right" vertical="center"/>
    </xf>
    <xf numFmtId="178" fontId="4" fillId="0" borderId="93" xfId="0" applyNumberFormat="1" applyFont="1" applyBorder="1" applyAlignment="1">
      <alignment horizontal="right" vertical="center"/>
    </xf>
    <xf numFmtId="178" fontId="4" fillId="0" borderId="102" xfId="0" applyNumberFormat="1" applyFont="1" applyFill="1" applyBorder="1" applyAlignment="1">
      <alignment horizontal="right" vertical="center"/>
    </xf>
    <xf numFmtId="178" fontId="4" fillId="0" borderId="79" xfId="0" applyNumberFormat="1" applyFont="1" applyBorder="1" applyAlignment="1">
      <alignment horizontal="right" vertical="center"/>
    </xf>
    <xf numFmtId="0" fontId="4" fillId="0" borderId="108" xfId="0" applyNumberFormat="1" applyFont="1" applyFill="1" applyBorder="1" applyAlignment="1">
      <alignment horizontal="right" vertical="center"/>
    </xf>
    <xf numFmtId="0" fontId="4" fillId="0" borderId="78" xfId="0" applyNumberFormat="1" applyFont="1" applyFill="1" applyBorder="1" applyAlignment="1">
      <alignment horizontal="right" vertical="center"/>
    </xf>
    <xf numFmtId="0" fontId="4" fillId="0" borderId="97" xfId="0" applyNumberFormat="1" applyFont="1" applyFill="1" applyBorder="1" applyAlignment="1">
      <alignment horizontal="right" vertical="center"/>
    </xf>
    <xf numFmtId="0" fontId="4" fillId="0" borderId="98" xfId="0" applyNumberFormat="1" applyFont="1" applyFill="1" applyBorder="1" applyAlignment="1">
      <alignment horizontal="right" vertical="center"/>
    </xf>
    <xf numFmtId="49" fontId="4" fillId="0" borderId="80" xfId="0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>
      <alignment vertical="center"/>
    </xf>
    <xf numFmtId="49" fontId="4" fillId="0" borderId="77" xfId="0" applyNumberFormat="1" applyFont="1" applyFill="1" applyBorder="1" applyAlignment="1" applyProtection="1">
      <alignment horizontal="right" vertical="center"/>
      <protection locked="0"/>
    </xf>
    <xf numFmtId="49" fontId="4" fillId="0" borderId="85" xfId="0" applyNumberFormat="1" applyFont="1" applyFill="1" applyBorder="1" applyAlignment="1" applyProtection="1">
      <alignment horizontal="right" vertical="center"/>
      <protection locked="0"/>
    </xf>
    <xf numFmtId="49" fontId="4" fillId="0" borderId="86" xfId="0" applyNumberFormat="1" applyFont="1" applyBorder="1" applyAlignment="1" applyProtection="1">
      <alignment horizontal="right" vertical="center"/>
      <protection locked="0"/>
    </xf>
    <xf numFmtId="49" fontId="4" fillId="0" borderId="79" xfId="0" applyNumberFormat="1" applyFont="1" applyBorder="1" applyAlignment="1" applyProtection="1">
      <alignment horizontal="right" vertical="center"/>
      <protection locked="0"/>
    </xf>
    <xf numFmtId="49" fontId="4" fillId="0" borderId="108" xfId="0" applyNumberFormat="1" applyFont="1" applyFill="1" applyBorder="1" applyAlignment="1">
      <alignment horizontal="right" vertical="center"/>
    </xf>
    <xf numFmtId="49" fontId="4" fillId="0" borderId="78" xfId="0" applyNumberFormat="1" applyFont="1" applyFill="1" applyBorder="1" applyAlignment="1">
      <alignment horizontal="right" vertical="center"/>
    </xf>
    <xf numFmtId="0" fontId="4" fillId="0" borderId="86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0" borderId="23" xfId="0" applyFont="1" applyBorder="1">
      <alignment vertical="center"/>
    </xf>
    <xf numFmtId="0" fontId="4" fillId="0" borderId="87" xfId="0" applyNumberFormat="1" applyFont="1" applyFill="1" applyBorder="1" applyAlignment="1">
      <alignment horizontal="right" vertical="center"/>
    </xf>
    <xf numFmtId="178" fontId="4" fillId="0" borderId="79" xfId="0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7" fillId="0" borderId="26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19" xfId="0" applyFont="1" applyBorder="1" applyAlignment="1">
      <alignment horizontal="distributed" vertical="center"/>
    </xf>
    <xf numFmtId="49" fontId="4" fillId="0" borderId="86" xfId="0" applyNumberFormat="1" applyFont="1" applyFill="1" applyBorder="1" applyAlignment="1" applyProtection="1">
      <alignment horizontal="right" vertical="center"/>
      <protection locked="0"/>
    </xf>
    <xf numFmtId="49" fontId="4" fillId="0" borderId="93" xfId="0" applyNumberFormat="1" applyFont="1" applyFill="1" applyBorder="1" applyAlignment="1" applyProtection="1">
      <alignment horizontal="right" vertical="center"/>
      <protection locked="0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06" xfId="0" applyFont="1" applyFill="1" applyBorder="1" applyAlignment="1" applyProtection="1">
      <alignment horizontal="right" vertical="center"/>
    </xf>
    <xf numFmtId="0" fontId="8" fillId="0" borderId="107" xfId="0" applyFont="1" applyFill="1" applyBorder="1" applyAlignment="1" applyProtection="1">
      <alignment horizontal="right" vertical="center"/>
    </xf>
    <xf numFmtId="49" fontId="4" fillId="0" borderId="83" xfId="0" applyNumberFormat="1" applyFont="1" applyFill="1" applyBorder="1" applyAlignment="1" applyProtection="1">
      <alignment horizontal="right" vertical="center"/>
      <protection locked="0"/>
    </xf>
    <xf numFmtId="49" fontId="4" fillId="0" borderId="84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84" xfId="0" applyNumberFormat="1" applyFont="1" applyBorder="1" applyAlignment="1" applyProtection="1">
      <alignment horizontal="right" vertical="center"/>
      <protection locked="0"/>
    </xf>
    <xf numFmtId="49" fontId="4" fillId="0" borderId="90" xfId="0" applyNumberFormat="1" applyFont="1" applyFill="1" applyBorder="1" applyAlignment="1" applyProtection="1">
      <alignment horizontal="right" vertical="center"/>
      <protection locked="0"/>
    </xf>
    <xf numFmtId="49" fontId="4" fillId="0" borderId="91" xfId="0" applyNumberFormat="1" applyFont="1" applyFill="1" applyBorder="1" applyAlignment="1" applyProtection="1">
      <alignment horizontal="right" vertical="center"/>
      <protection locked="0"/>
    </xf>
    <xf numFmtId="49" fontId="4" fillId="0" borderId="91" xfId="0" applyNumberFormat="1" applyFont="1" applyBorder="1" applyAlignment="1" applyProtection="1">
      <alignment horizontal="right" vertical="center"/>
      <protection locked="0"/>
    </xf>
    <xf numFmtId="49" fontId="4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95" xfId="0" applyNumberFormat="1" applyFont="1" applyFill="1" applyBorder="1" applyAlignment="1">
      <alignment horizontal="right" vertical="center"/>
    </xf>
    <xf numFmtId="0" fontId="4" fillId="0" borderId="9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>
      <alignment horizontal="distributed" vertical="center" justifyLastLine="1"/>
    </xf>
    <xf numFmtId="0" fontId="11" fillId="0" borderId="1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7" fillId="0" borderId="110" xfId="0" applyFont="1" applyBorder="1" applyAlignment="1" applyProtection="1">
      <alignment horizontal="left" vertical="center"/>
      <protection locked="0"/>
    </xf>
    <xf numFmtId="0" fontId="8" fillId="0" borderId="81" xfId="0" applyFont="1" applyFill="1" applyBorder="1" applyAlignment="1" applyProtection="1">
      <alignment horizontal="right" vertical="center"/>
    </xf>
    <xf numFmtId="0" fontId="8" fillId="0" borderId="82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103" xfId="0" applyFont="1" applyFill="1" applyBorder="1" applyAlignment="1" applyProtection="1">
      <alignment horizontal="right" vertical="center"/>
    </xf>
    <xf numFmtId="0" fontId="8" fillId="0" borderId="104" xfId="0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right" vertical="center"/>
    </xf>
    <xf numFmtId="0" fontId="8" fillId="0" borderId="88" xfId="0" applyFont="1" applyFill="1" applyBorder="1" applyAlignment="1" applyProtection="1">
      <alignment horizontal="right" vertical="center"/>
    </xf>
    <xf numFmtId="0" fontId="8" fillId="0" borderId="89" xfId="0" applyFont="1" applyFill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19" xfId="0" applyFont="1" applyBorder="1" applyAlignment="1" applyProtection="1">
      <alignment horizontal="distributed" vertical="center" justifyLastLine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9" xfId="0" applyFont="1" applyBorder="1" applyAlignment="1">
      <alignment vertical="distributed" textRotation="255" justifyLastLine="1"/>
    </xf>
    <xf numFmtId="0" fontId="4" fillId="0" borderId="10" xfId="0" applyFont="1" applyBorder="1" applyAlignment="1">
      <alignment vertical="distributed" textRotation="255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distributed" vertical="center" wrapText="1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00" xfId="0" applyFont="1" applyBorder="1" applyAlignment="1" applyProtection="1">
      <alignment horizontal="left" vertical="center"/>
      <protection locked="0"/>
    </xf>
    <xf numFmtId="0" fontId="7" fillId="0" borderId="0" xfId="0" applyFont="1" applyBorder="1">
      <alignment vertical="center"/>
    </xf>
    <xf numFmtId="0" fontId="7" fillId="0" borderId="25" xfId="0" applyFont="1" applyBorder="1">
      <alignment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 textRotation="255" shrinkToFit="1"/>
    </xf>
    <xf numFmtId="0" fontId="6" fillId="0" borderId="44" xfId="0" applyFont="1" applyBorder="1" applyAlignment="1">
      <alignment vertical="center" wrapText="1"/>
    </xf>
    <xf numFmtId="0" fontId="11" fillId="0" borderId="45" xfId="0" applyFont="1" applyBorder="1">
      <alignment vertical="center"/>
    </xf>
    <xf numFmtId="0" fontId="4" fillId="0" borderId="10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38" fontId="4" fillId="0" borderId="0" xfId="1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>
      <alignment vertical="center" wrapText="1"/>
    </xf>
    <xf numFmtId="0" fontId="4" fillId="0" borderId="45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justifyLastLine="1"/>
    </xf>
    <xf numFmtId="0" fontId="8" fillId="0" borderId="31" xfId="0" applyFont="1" applyFill="1" applyBorder="1" applyAlignment="1" applyProtection="1">
      <alignment horizontal="right" vertical="center"/>
    </xf>
    <xf numFmtId="0" fontId="8" fillId="0" borderId="32" xfId="0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vertical="top" textRotation="255"/>
    </xf>
    <xf numFmtId="0" fontId="3" fillId="0" borderId="0" xfId="0" applyFont="1" applyBorder="1" applyAlignment="1" applyProtection="1">
      <alignment horizontal="center" vertical="center" justifyLastLine="1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55" xfId="0" applyFont="1" applyBorder="1">
      <alignment vertical="center"/>
    </xf>
    <xf numFmtId="0" fontId="11" fillId="0" borderId="56" xfId="0" applyFont="1" applyBorder="1">
      <alignment vertical="center"/>
    </xf>
    <xf numFmtId="0" fontId="11" fillId="0" borderId="50" xfId="0" applyFont="1" applyBorder="1">
      <alignment vertical="center"/>
    </xf>
    <xf numFmtId="0" fontId="4" fillId="0" borderId="46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</xdr:colOff>
      <xdr:row>1</xdr:row>
      <xdr:rowOff>157163</xdr:rowOff>
    </xdr:from>
    <xdr:to>
      <xdr:col>3</xdr:col>
      <xdr:colOff>135314</xdr:colOff>
      <xdr:row>6</xdr:row>
      <xdr:rowOff>88623</xdr:rowOff>
    </xdr:to>
    <xdr:sp macro="" textlink="">
      <xdr:nvSpPr>
        <xdr:cNvPr id="2" name="Oval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53365" y="233363"/>
          <a:ext cx="882074" cy="8363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 付 印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 macro="" textlink="">
      <xdr:nvSpPr>
        <xdr:cNvPr id="2050" name="AutoShape 2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/>
        </xdr:cNvSpPr>
      </xdr:nvSpPr>
      <xdr:spPr bwMode="auto">
        <a:xfrm>
          <a:off x="1152525" y="1876425"/>
          <a:ext cx="66675" cy="333375"/>
        </a:xfrm>
        <a:prstGeom prst="leftBracket">
          <a:avLst>
            <a:gd name="adj" fmla="val 41667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 macro="" textlink="">
      <xdr:nvSpPr>
        <xdr:cNvPr id="2051" name="AutoShape 2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/>
        </xdr:cNvSpPr>
      </xdr:nvSpPr>
      <xdr:spPr bwMode="auto">
        <a:xfrm>
          <a:off x="2047875" y="1876425"/>
          <a:ext cx="66675" cy="342900"/>
        </a:xfrm>
        <a:prstGeom prst="rightBracket">
          <a:avLst>
            <a:gd name="adj" fmla="val 42857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16</xdr:row>
      <xdr:rowOff>123825</xdr:rowOff>
    </xdr:from>
    <xdr:to>
      <xdr:col>3</xdr:col>
      <xdr:colOff>161925</xdr:colOff>
      <xdr:row>18</xdr:row>
      <xdr:rowOff>247650</xdr:rowOff>
    </xdr:to>
    <xdr:sp macro="" textlink="">
      <xdr:nvSpPr>
        <xdr:cNvPr id="2052" name="AutoShape 2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/>
        </xdr:cNvSpPr>
      </xdr:nvSpPr>
      <xdr:spPr bwMode="auto">
        <a:xfrm>
          <a:off x="1123950" y="2828925"/>
          <a:ext cx="38100" cy="523875"/>
        </a:xfrm>
        <a:prstGeom prst="leftBracket">
          <a:avLst>
            <a:gd name="adj" fmla="val 115093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16</xdr:row>
      <xdr:rowOff>133350</xdr:rowOff>
    </xdr:from>
    <xdr:to>
      <xdr:col>6</xdr:col>
      <xdr:colOff>66675</xdr:colOff>
      <xdr:row>18</xdr:row>
      <xdr:rowOff>266700</xdr:rowOff>
    </xdr:to>
    <xdr:sp macro="" textlink="">
      <xdr:nvSpPr>
        <xdr:cNvPr id="2053" name="AutoShape 2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/>
        </xdr:cNvSpPr>
      </xdr:nvSpPr>
      <xdr:spPr bwMode="auto">
        <a:xfrm>
          <a:off x="2057400" y="2838450"/>
          <a:ext cx="28575" cy="533400"/>
        </a:xfrm>
        <a:prstGeom prst="rightBracket">
          <a:avLst>
            <a:gd name="adj" fmla="val 155556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7"/>
  <sheetViews>
    <sheetView showGridLines="0" tabSelected="1" view="pageBreakPreview" topLeftCell="B1" zoomScaleNormal="80" zoomScaleSheetLayoutView="100" workbookViewId="0">
      <selection activeCell="AE18" sqref="AE18"/>
    </sheetView>
  </sheetViews>
  <sheetFormatPr defaultRowHeight="13.5" x14ac:dyDescent="0.15"/>
  <cols>
    <col min="1" max="1" width="9" style="17"/>
    <col min="2" max="2" width="2.75" style="17" customWidth="1"/>
    <col min="3" max="3" width="1.375" style="17" customWidth="1"/>
    <col min="4" max="4" width="2.875" style="17" customWidth="1"/>
    <col min="5" max="5" width="9.125" style="17" customWidth="1"/>
    <col min="6" max="6" width="1.375" style="17" customWidth="1"/>
    <col min="7" max="7" width="2.75" style="17" customWidth="1"/>
    <col min="8" max="15" width="2.375" style="17" customWidth="1"/>
    <col min="16" max="16" width="2.75" style="17" customWidth="1"/>
    <col min="17" max="24" width="2.375" style="17" customWidth="1"/>
    <col min="25" max="25" width="2.75" style="17" customWidth="1"/>
    <col min="26" max="33" width="2.375" style="17" customWidth="1"/>
    <col min="34" max="34" width="1.375" style="17" customWidth="1"/>
    <col min="35" max="35" width="1.25" style="17" customWidth="1"/>
    <col min="36" max="37" width="4.75" style="17" customWidth="1"/>
    <col min="38" max="38" width="2.375" style="17" customWidth="1"/>
    <col min="39" max="39" width="2.125" style="17" customWidth="1"/>
    <col min="40" max="40" width="4.75" style="17" customWidth="1"/>
    <col min="41" max="42" width="6.25" style="17" customWidth="1"/>
    <col min="43" max="43" width="5.125" style="17" customWidth="1"/>
    <col min="44" max="44" width="2.125" style="17" customWidth="1"/>
    <col min="45" max="45" width="2.875" style="17" customWidth="1"/>
    <col min="46" max="46" width="1.5" style="17" customWidth="1"/>
    <col min="47" max="47" width="10.75" style="17" customWidth="1"/>
    <col min="48" max="48" width="9.25" style="17" customWidth="1"/>
    <col min="49" max="49" width="3.75" style="17" customWidth="1"/>
    <col min="50" max="50" width="1.875" style="17" customWidth="1"/>
    <col min="51" max="51" width="6" style="17" customWidth="1"/>
    <col min="52" max="52" width="2.375" style="17" customWidth="1"/>
    <col min="53" max="53" width="2.25" style="17" customWidth="1"/>
    <col min="54" max="54" width="5.25" style="17" customWidth="1"/>
    <col min="55" max="55" width="6.25" style="17" customWidth="1"/>
    <col min="56" max="57" width="3.5" style="17" customWidth="1"/>
    <col min="58" max="63" width="10.75" style="30" customWidth="1"/>
    <col min="64" max="64" width="13.75" style="47" customWidth="1"/>
    <col min="65" max="65" width="9" style="17" customWidth="1"/>
    <col min="66" max="77" width="5.875" style="17" customWidth="1"/>
    <col min="78" max="16384" width="9" style="17"/>
  </cols>
  <sheetData>
    <row r="1" spans="1:64" ht="6" customHeight="1" x14ac:dyDescent="0.15">
      <c r="BD1" s="360" t="s">
        <v>48</v>
      </c>
      <c r="BE1" s="18"/>
      <c r="BF1" s="19"/>
      <c r="BG1" s="19"/>
      <c r="BH1" s="19"/>
      <c r="BI1" s="19"/>
      <c r="BJ1" s="19"/>
      <c r="BK1" s="19"/>
    </row>
    <row r="2" spans="1:64" ht="15.75" customHeight="1" x14ac:dyDescent="0.1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U2" s="361" t="s">
        <v>83</v>
      </c>
      <c r="V2" s="361"/>
      <c r="W2" s="361"/>
      <c r="X2" s="361"/>
      <c r="Y2" s="361"/>
      <c r="Z2" s="361" t="s">
        <v>58</v>
      </c>
      <c r="AA2" s="361"/>
      <c r="AB2" s="361"/>
      <c r="AC2" s="48"/>
      <c r="AD2" s="48"/>
      <c r="AE2" s="49"/>
      <c r="AX2" s="362"/>
      <c r="AY2" s="362"/>
      <c r="BD2" s="360"/>
      <c r="BE2" s="18"/>
      <c r="BF2" s="19"/>
      <c r="BG2" s="19"/>
      <c r="BH2" s="19"/>
      <c r="BI2" s="19"/>
      <c r="BJ2" s="19"/>
      <c r="BK2" s="19"/>
      <c r="BL2" s="324"/>
    </row>
    <row r="3" spans="1:64" ht="18.75" customHeight="1" x14ac:dyDescent="0.15">
      <c r="A3" s="20"/>
      <c r="B3" s="54"/>
      <c r="G3" s="17" t="s">
        <v>84</v>
      </c>
      <c r="I3" s="329"/>
      <c r="J3" s="329"/>
      <c r="K3" s="45" t="s">
        <v>25</v>
      </c>
      <c r="L3" s="329"/>
      <c r="M3" s="329"/>
      <c r="N3" s="45" t="s">
        <v>26</v>
      </c>
      <c r="O3" s="329"/>
      <c r="P3" s="329"/>
      <c r="Q3" s="17" t="s">
        <v>39</v>
      </c>
      <c r="S3" s="55"/>
      <c r="U3" s="361"/>
      <c r="V3" s="361"/>
      <c r="W3" s="361"/>
      <c r="X3" s="361"/>
      <c r="Y3" s="361"/>
      <c r="Z3" s="361"/>
      <c r="AA3" s="361"/>
      <c r="AB3" s="361"/>
      <c r="AC3" s="48"/>
      <c r="AD3" s="48"/>
      <c r="AE3" s="49"/>
      <c r="AR3" s="21"/>
      <c r="AS3" s="21"/>
      <c r="AT3" s="330" t="s">
        <v>85</v>
      </c>
      <c r="AU3" s="330"/>
      <c r="AV3" s="330"/>
      <c r="AW3" s="330"/>
      <c r="AX3" s="330"/>
      <c r="AY3" s="330"/>
      <c r="AZ3" s="330"/>
      <c r="BA3" s="330"/>
      <c r="BB3" s="330"/>
      <c r="BC3" s="330"/>
      <c r="BD3" s="360"/>
      <c r="BE3" s="18"/>
      <c r="BF3" s="19"/>
      <c r="BG3" s="19"/>
      <c r="BH3" s="19"/>
      <c r="BI3" s="19"/>
      <c r="BJ3" s="19"/>
      <c r="BK3" s="19"/>
      <c r="BL3" s="324"/>
    </row>
    <row r="4" spans="1:64" ht="9.75" customHeight="1" x14ac:dyDescent="0.15">
      <c r="A4" s="20"/>
      <c r="B4" s="54"/>
      <c r="S4" s="55"/>
      <c r="U4" s="334" t="s">
        <v>27</v>
      </c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21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60"/>
      <c r="BE4" s="18"/>
      <c r="BF4" s="19"/>
      <c r="BG4" s="19"/>
      <c r="BH4" s="19"/>
      <c r="BI4" s="19"/>
      <c r="BJ4" s="19"/>
      <c r="BK4" s="19"/>
      <c r="BL4" s="324"/>
    </row>
    <row r="5" spans="1:64" ht="9.75" customHeight="1" x14ac:dyDescent="0.15">
      <c r="B5" s="56"/>
      <c r="S5" s="55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21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60"/>
      <c r="BE5" s="18"/>
      <c r="BF5" s="19"/>
      <c r="BG5" s="19"/>
      <c r="BH5" s="19"/>
      <c r="BI5" s="19"/>
      <c r="BJ5" s="19"/>
      <c r="BK5" s="19"/>
      <c r="BL5" s="324"/>
    </row>
    <row r="6" spans="1:64" ht="17.25" customHeight="1" x14ac:dyDescent="0.15">
      <c r="B6" s="56"/>
      <c r="H6" s="331" t="s">
        <v>40</v>
      </c>
      <c r="I6" s="332"/>
      <c r="J6" s="332"/>
      <c r="K6" s="332"/>
      <c r="L6" s="332"/>
      <c r="M6" s="332"/>
      <c r="N6" s="332"/>
      <c r="O6" s="332"/>
      <c r="P6" s="332"/>
      <c r="Q6" s="332"/>
      <c r="R6" s="22"/>
      <c r="S6" s="55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2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60"/>
      <c r="BE6" s="18"/>
      <c r="BF6" s="19"/>
      <c r="BG6" s="19"/>
      <c r="BH6" s="19"/>
      <c r="BI6" s="19"/>
      <c r="BJ6" s="19"/>
      <c r="BK6" s="19"/>
      <c r="BL6" s="324"/>
    </row>
    <row r="7" spans="1:64" ht="13.5" customHeight="1" x14ac:dyDescent="0.15">
      <c r="B7" s="57"/>
      <c r="C7" s="58"/>
      <c r="D7" s="58"/>
      <c r="E7" s="58"/>
      <c r="F7" s="58"/>
      <c r="G7" s="58"/>
      <c r="S7" s="55"/>
      <c r="AR7" s="23"/>
      <c r="AS7" s="2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60"/>
      <c r="BE7" s="18"/>
      <c r="BF7" s="19"/>
      <c r="BG7" s="19"/>
      <c r="BH7" s="19"/>
      <c r="BI7" s="19"/>
      <c r="BJ7" s="19"/>
      <c r="BK7" s="19"/>
      <c r="BL7" s="324"/>
    </row>
    <row r="8" spans="1:64" ht="23.25" customHeight="1" x14ac:dyDescent="0.15">
      <c r="B8" s="307" t="s">
        <v>10</v>
      </c>
      <c r="C8" s="307"/>
      <c r="D8" s="51"/>
      <c r="E8" s="52"/>
      <c r="F8" s="52"/>
      <c r="G8" s="53"/>
      <c r="H8" s="62" t="s">
        <v>57</v>
      </c>
      <c r="I8" s="310"/>
      <c r="J8" s="310"/>
      <c r="K8" s="310"/>
      <c r="L8" s="310"/>
      <c r="M8" s="310"/>
      <c r="N8" s="310"/>
      <c r="O8" s="63"/>
      <c r="P8" s="311" t="s">
        <v>59</v>
      </c>
      <c r="Q8" s="311"/>
      <c r="R8" s="311"/>
      <c r="S8" s="311"/>
      <c r="T8" s="312"/>
      <c r="U8" s="312"/>
      <c r="V8" s="312"/>
      <c r="W8" s="63" t="s">
        <v>60</v>
      </c>
      <c r="X8" s="311"/>
      <c r="Y8" s="311"/>
      <c r="Z8" s="311"/>
      <c r="AA8" s="63" t="s">
        <v>61</v>
      </c>
      <c r="AB8" s="311"/>
      <c r="AC8" s="311"/>
      <c r="AD8" s="311"/>
      <c r="AE8" s="311"/>
      <c r="AF8" s="311"/>
      <c r="AG8" s="311"/>
      <c r="AH8" s="313"/>
      <c r="AI8" s="325" t="s">
        <v>86</v>
      </c>
      <c r="AJ8" s="326"/>
      <c r="AK8" s="326"/>
      <c r="AL8" s="326"/>
      <c r="AM8" s="79"/>
      <c r="AN8" s="327"/>
      <c r="AO8" s="327"/>
      <c r="AP8" s="327"/>
      <c r="AQ8" s="327"/>
      <c r="AR8" s="75"/>
      <c r="AS8" s="328">
        <v>8</v>
      </c>
      <c r="AT8" s="301" t="s">
        <v>16</v>
      </c>
      <c r="AU8" s="302"/>
      <c r="AV8" s="302"/>
      <c r="AW8" s="303"/>
      <c r="AX8" s="263"/>
      <c r="AY8" s="265" t="s">
        <v>28</v>
      </c>
      <c r="AZ8" s="265"/>
      <c r="BA8" s="265"/>
      <c r="BB8" s="265"/>
      <c r="BC8" s="265"/>
      <c r="BD8" s="360"/>
      <c r="BE8" s="18"/>
      <c r="BF8" s="19"/>
      <c r="BG8" s="19"/>
      <c r="BH8" s="19"/>
      <c r="BI8" s="19"/>
      <c r="BJ8" s="19"/>
      <c r="BK8" s="19"/>
    </row>
    <row r="9" spans="1:64" ht="9" customHeight="1" x14ac:dyDescent="0.15">
      <c r="B9" s="308"/>
      <c r="C9" s="308"/>
      <c r="D9" s="56"/>
      <c r="E9" s="319" t="s">
        <v>0</v>
      </c>
      <c r="F9" s="319"/>
      <c r="G9" s="320"/>
      <c r="H9" s="315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321"/>
      <c r="AI9" s="284"/>
      <c r="AJ9" s="285"/>
      <c r="AK9" s="285"/>
      <c r="AL9" s="285"/>
      <c r="AM9" s="80"/>
      <c r="AN9" s="24"/>
      <c r="AO9" s="24"/>
      <c r="AP9" s="24"/>
      <c r="AQ9" s="24"/>
      <c r="AR9" s="76"/>
      <c r="AS9" s="328"/>
      <c r="AT9" s="304"/>
      <c r="AU9" s="305"/>
      <c r="AV9" s="305"/>
      <c r="AW9" s="306"/>
      <c r="AX9" s="264"/>
      <c r="AY9" s="265"/>
      <c r="AZ9" s="265"/>
      <c r="BA9" s="265"/>
      <c r="BB9" s="265"/>
      <c r="BC9" s="265"/>
      <c r="BD9" s="360"/>
      <c r="BE9" s="18"/>
      <c r="BF9" s="19"/>
      <c r="BG9" s="19"/>
      <c r="BH9" s="19"/>
      <c r="BI9" s="19"/>
      <c r="BJ9" s="19"/>
      <c r="BK9" s="19"/>
    </row>
    <row r="10" spans="1:64" ht="8.25" customHeight="1" x14ac:dyDescent="0.15">
      <c r="B10" s="308"/>
      <c r="C10" s="308"/>
      <c r="D10" s="56"/>
      <c r="E10" s="319"/>
      <c r="F10" s="319"/>
      <c r="G10" s="320"/>
      <c r="H10" s="315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321"/>
      <c r="AI10" s="284"/>
      <c r="AJ10" s="285"/>
      <c r="AK10" s="285"/>
      <c r="AL10" s="285"/>
      <c r="AM10" s="80"/>
      <c r="AN10" s="24"/>
      <c r="AO10" s="24"/>
      <c r="AP10" s="335" t="s">
        <v>31</v>
      </c>
      <c r="AQ10" s="335"/>
      <c r="AR10" s="76"/>
      <c r="AS10" s="328">
        <v>9</v>
      </c>
      <c r="AT10" s="336" t="s">
        <v>22</v>
      </c>
      <c r="AU10" s="337"/>
      <c r="AV10" s="337"/>
      <c r="AW10" s="338"/>
      <c r="AX10" s="345"/>
      <c r="AY10" s="265" t="s">
        <v>28</v>
      </c>
      <c r="AZ10" s="265"/>
      <c r="BA10" s="265"/>
      <c r="BB10" s="265"/>
      <c r="BC10" s="265"/>
      <c r="BD10" s="360"/>
      <c r="BE10" s="18"/>
      <c r="BF10" s="19"/>
      <c r="BG10" s="19"/>
      <c r="BH10" s="19"/>
      <c r="BI10" s="19"/>
      <c r="BJ10" s="19"/>
      <c r="BK10" s="19"/>
    </row>
    <row r="11" spans="1:64" ht="14.25" customHeight="1" x14ac:dyDescent="0.15">
      <c r="B11" s="308"/>
      <c r="C11" s="308"/>
      <c r="D11" s="56"/>
      <c r="G11" s="55"/>
      <c r="H11" s="31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321"/>
      <c r="AI11" s="286"/>
      <c r="AJ11" s="287"/>
      <c r="AK11" s="287"/>
      <c r="AL11" s="287"/>
      <c r="AM11" s="81" t="s">
        <v>62</v>
      </c>
      <c r="AN11" s="348"/>
      <c r="AO11" s="348"/>
      <c r="AP11" s="348"/>
      <c r="AQ11" s="348"/>
      <c r="AR11" s="84" t="s">
        <v>63</v>
      </c>
      <c r="AS11" s="328"/>
      <c r="AT11" s="339"/>
      <c r="AU11" s="340"/>
      <c r="AV11" s="340"/>
      <c r="AW11" s="341"/>
      <c r="AX11" s="346"/>
      <c r="AY11" s="265"/>
      <c r="AZ11" s="265"/>
      <c r="BA11" s="265"/>
      <c r="BB11" s="265"/>
      <c r="BC11" s="265"/>
      <c r="BD11" s="360"/>
      <c r="BE11" s="18"/>
      <c r="BF11" s="19"/>
      <c r="BG11" s="19"/>
      <c r="BH11" s="19"/>
      <c r="BI11" s="19"/>
      <c r="BJ11" s="19"/>
      <c r="BK11" s="19"/>
    </row>
    <row r="12" spans="1:64" ht="7.5" customHeight="1" x14ac:dyDescent="0.15">
      <c r="B12" s="308"/>
      <c r="C12" s="308"/>
      <c r="D12" s="56"/>
      <c r="E12" s="314" t="s">
        <v>51</v>
      </c>
      <c r="F12" s="314"/>
      <c r="G12" s="55"/>
      <c r="H12" s="315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349" t="s">
        <v>87</v>
      </c>
      <c r="AJ12" s="350"/>
      <c r="AK12" s="350"/>
      <c r="AL12" s="350"/>
      <c r="AM12" s="79"/>
      <c r="AN12" s="74"/>
      <c r="AO12" s="74"/>
      <c r="AP12" s="74"/>
      <c r="AQ12" s="74"/>
      <c r="AR12" s="75"/>
      <c r="AS12" s="328"/>
      <c r="AT12" s="342"/>
      <c r="AU12" s="343"/>
      <c r="AV12" s="343"/>
      <c r="AW12" s="344"/>
      <c r="AX12" s="347"/>
      <c r="AY12" s="265"/>
      <c r="AZ12" s="265"/>
      <c r="BA12" s="265"/>
      <c r="BB12" s="265"/>
      <c r="BC12" s="265"/>
      <c r="BD12" s="360"/>
      <c r="BE12" s="18"/>
      <c r="BF12" s="19"/>
      <c r="BG12" s="19"/>
      <c r="BH12" s="19"/>
      <c r="BI12" s="19"/>
      <c r="BJ12" s="19"/>
      <c r="BK12" s="19"/>
    </row>
    <row r="13" spans="1:64" ht="20.25" customHeight="1" x14ac:dyDescent="0.15">
      <c r="B13" s="308"/>
      <c r="C13" s="308"/>
      <c r="D13" s="56"/>
      <c r="E13" s="314"/>
      <c r="F13" s="314"/>
      <c r="G13" s="55"/>
      <c r="H13" s="315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351"/>
      <c r="AJ13" s="352"/>
      <c r="AK13" s="352"/>
      <c r="AL13" s="352"/>
      <c r="AM13" s="355"/>
      <c r="AN13" s="183"/>
      <c r="AO13" s="25" t="s">
        <v>64</v>
      </c>
      <c r="AP13" s="2"/>
      <c r="AQ13" s="25" t="s">
        <v>65</v>
      </c>
      <c r="AR13" s="68"/>
      <c r="AS13" s="356">
        <v>10</v>
      </c>
      <c r="AT13" s="301" t="s">
        <v>17</v>
      </c>
      <c r="AU13" s="302"/>
      <c r="AV13" s="302"/>
      <c r="AW13" s="303"/>
      <c r="AX13" s="263"/>
      <c r="AY13" s="265" t="s">
        <v>28</v>
      </c>
      <c r="AZ13" s="265"/>
      <c r="BA13" s="265"/>
      <c r="BB13" s="265"/>
      <c r="BC13" s="265"/>
      <c r="BD13" s="360"/>
      <c r="BE13" s="18"/>
      <c r="BF13" s="19"/>
      <c r="BG13" s="19"/>
      <c r="BH13" s="19"/>
      <c r="BI13" s="19"/>
      <c r="BJ13" s="19"/>
      <c r="BK13" s="19"/>
    </row>
    <row r="14" spans="1:64" ht="9" customHeight="1" x14ac:dyDescent="0.15">
      <c r="B14" s="308"/>
      <c r="C14" s="308"/>
      <c r="D14" s="56"/>
      <c r="E14" s="65"/>
      <c r="F14" s="65"/>
      <c r="G14" s="55"/>
      <c r="H14" s="316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53"/>
      <c r="AJ14" s="354"/>
      <c r="AK14" s="354"/>
      <c r="AL14" s="354"/>
      <c r="AM14" s="82"/>
      <c r="AN14" s="64"/>
      <c r="AO14" s="64"/>
      <c r="AP14" s="64"/>
      <c r="AQ14" s="64"/>
      <c r="AR14" s="73"/>
      <c r="AS14" s="300"/>
      <c r="AT14" s="304"/>
      <c r="AU14" s="305"/>
      <c r="AV14" s="305"/>
      <c r="AW14" s="306"/>
      <c r="AX14" s="264"/>
      <c r="AY14" s="265"/>
      <c r="AZ14" s="265"/>
      <c r="BA14" s="265"/>
      <c r="BB14" s="265"/>
      <c r="BC14" s="265"/>
      <c r="BD14" s="360"/>
      <c r="BE14" s="18"/>
      <c r="BF14" s="19"/>
      <c r="BG14" s="19"/>
      <c r="BH14" s="19"/>
      <c r="BI14" s="19"/>
      <c r="BJ14" s="19"/>
      <c r="BK14" s="19"/>
    </row>
    <row r="15" spans="1:64" ht="13.5" customHeight="1" x14ac:dyDescent="0.15">
      <c r="B15" s="308"/>
      <c r="C15" s="308"/>
      <c r="D15" s="51"/>
      <c r="E15" s="66"/>
      <c r="F15" s="66"/>
      <c r="G15" s="5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7"/>
      <c r="AI15" s="349" t="s">
        <v>88</v>
      </c>
      <c r="AJ15" s="326"/>
      <c r="AK15" s="326"/>
      <c r="AL15" s="326"/>
      <c r="AM15" s="79"/>
      <c r="AN15" s="310"/>
      <c r="AO15" s="310"/>
      <c r="AP15" s="310"/>
      <c r="AQ15" s="310"/>
      <c r="AR15" s="75"/>
      <c r="AS15" s="356">
        <v>11</v>
      </c>
      <c r="AT15" s="366" t="s">
        <v>18</v>
      </c>
      <c r="AU15" s="337"/>
      <c r="AV15" s="337"/>
      <c r="AW15" s="338"/>
      <c r="AX15" s="345"/>
      <c r="AY15" s="265" t="s">
        <v>28</v>
      </c>
      <c r="AZ15" s="265"/>
      <c r="BA15" s="265"/>
      <c r="BB15" s="265"/>
      <c r="BC15" s="265"/>
      <c r="BD15" s="360"/>
      <c r="BE15" s="18"/>
      <c r="BF15" s="19"/>
      <c r="BG15" s="19"/>
      <c r="BH15" s="19"/>
      <c r="BI15" s="19"/>
      <c r="BJ15" s="19"/>
      <c r="BK15" s="19"/>
    </row>
    <row r="16" spans="1:64" ht="17.25" customHeight="1" x14ac:dyDescent="0.15">
      <c r="B16" s="308"/>
      <c r="C16" s="308"/>
      <c r="D16" s="56"/>
      <c r="E16" s="26" t="s">
        <v>1</v>
      </c>
      <c r="F16" s="26"/>
      <c r="G16" s="55"/>
      <c r="H16" s="2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2"/>
      <c r="AF16" s="2"/>
      <c r="AG16" s="2"/>
      <c r="AH16" s="68"/>
      <c r="AI16" s="363"/>
      <c r="AJ16" s="285"/>
      <c r="AK16" s="285"/>
      <c r="AL16" s="285"/>
      <c r="AM16" s="80"/>
      <c r="AN16" s="157"/>
      <c r="AO16" s="157"/>
      <c r="AP16" s="157"/>
      <c r="AQ16" s="157"/>
      <c r="AR16" s="76"/>
      <c r="AS16" s="356"/>
      <c r="AT16" s="367"/>
      <c r="AU16" s="343"/>
      <c r="AV16" s="343"/>
      <c r="AW16" s="344"/>
      <c r="AX16" s="347"/>
      <c r="AY16" s="265"/>
      <c r="AZ16" s="265"/>
      <c r="BA16" s="265"/>
      <c r="BB16" s="265"/>
      <c r="BC16" s="265"/>
    </row>
    <row r="17" spans="2:77" ht="18" customHeight="1" x14ac:dyDescent="0.15">
      <c r="B17" s="308"/>
      <c r="C17" s="308"/>
      <c r="D17" s="56"/>
      <c r="E17" s="322" t="s">
        <v>29</v>
      </c>
      <c r="F17" s="322"/>
      <c r="G17" s="55"/>
      <c r="H17" s="2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2"/>
      <c r="AF17" s="2"/>
      <c r="AG17" s="2"/>
      <c r="AH17" s="68"/>
      <c r="AI17" s="363"/>
      <c r="AJ17" s="285"/>
      <c r="AK17" s="285"/>
      <c r="AL17" s="285"/>
      <c r="AM17" s="80"/>
      <c r="AN17" s="368"/>
      <c r="AO17" s="368"/>
      <c r="AP17" s="368"/>
      <c r="AQ17" s="368"/>
      <c r="AR17" s="76"/>
      <c r="AS17" s="299">
        <v>12</v>
      </c>
      <c r="AT17" s="301" t="s">
        <v>19</v>
      </c>
      <c r="AU17" s="302"/>
      <c r="AV17" s="302"/>
      <c r="AW17" s="303"/>
      <c r="AX17" s="263"/>
      <c r="AY17" s="265" t="s">
        <v>28</v>
      </c>
      <c r="AZ17" s="265"/>
      <c r="BA17" s="265"/>
      <c r="BB17" s="265"/>
      <c r="BC17" s="265"/>
    </row>
    <row r="18" spans="2:77" ht="13.5" customHeight="1" x14ac:dyDescent="0.15">
      <c r="B18" s="308"/>
      <c r="C18" s="308"/>
      <c r="D18" s="56"/>
      <c r="E18" s="322"/>
      <c r="F18" s="322"/>
      <c r="G18" s="55"/>
      <c r="H18" s="2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2"/>
      <c r="AF18" s="2"/>
      <c r="AG18" s="2"/>
      <c r="AH18" s="68"/>
      <c r="AI18" s="364"/>
      <c r="AJ18" s="365"/>
      <c r="AK18" s="365"/>
      <c r="AL18" s="365"/>
      <c r="AM18" s="83" t="s">
        <v>66</v>
      </c>
      <c r="AN18" s="77" t="s">
        <v>67</v>
      </c>
      <c r="AO18" s="281"/>
      <c r="AP18" s="281"/>
      <c r="AQ18" s="281"/>
      <c r="AR18" s="78" t="s">
        <v>68</v>
      </c>
      <c r="AS18" s="300"/>
      <c r="AT18" s="304"/>
      <c r="AU18" s="305"/>
      <c r="AV18" s="305"/>
      <c r="AW18" s="306"/>
      <c r="AX18" s="264"/>
      <c r="AY18" s="265"/>
      <c r="AZ18" s="265"/>
      <c r="BA18" s="265"/>
      <c r="BB18" s="265"/>
      <c r="BC18" s="265"/>
    </row>
    <row r="19" spans="2:77" ht="30" customHeight="1" x14ac:dyDescent="0.15">
      <c r="B19" s="308"/>
      <c r="C19" s="308"/>
      <c r="D19" s="69"/>
      <c r="E19" s="323"/>
      <c r="F19" s="323"/>
      <c r="G19" s="70"/>
      <c r="H19" s="64"/>
      <c r="I19" s="71"/>
      <c r="J19" s="71"/>
      <c r="K19" s="144"/>
      <c r="L19" s="144" t="s">
        <v>38</v>
      </c>
      <c r="M19" s="14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44" t="s">
        <v>69</v>
      </c>
      <c r="Z19" s="71"/>
      <c r="AA19" s="71"/>
      <c r="AB19" s="71"/>
      <c r="AC19" s="71"/>
      <c r="AD19" s="72"/>
      <c r="AE19" s="72"/>
      <c r="AF19" s="64"/>
      <c r="AG19" s="64"/>
      <c r="AH19" s="73"/>
      <c r="AI19" s="282" t="s">
        <v>89</v>
      </c>
      <c r="AJ19" s="283"/>
      <c r="AK19" s="283"/>
      <c r="AL19" s="283"/>
      <c r="AM19" s="80"/>
      <c r="AN19" s="288"/>
      <c r="AO19" s="288"/>
      <c r="AP19" s="288"/>
      <c r="AQ19" s="288"/>
      <c r="AR19" s="76"/>
      <c r="AS19" s="85">
        <v>13</v>
      </c>
      <c r="AT19" s="289" t="s">
        <v>20</v>
      </c>
      <c r="AU19" s="290"/>
      <c r="AV19" s="290"/>
      <c r="AW19" s="291"/>
      <c r="AX19" s="86"/>
      <c r="AY19" s="292" t="s">
        <v>24</v>
      </c>
      <c r="AZ19" s="292"/>
      <c r="BA19" s="292"/>
      <c r="BB19" s="292"/>
      <c r="BC19" s="292"/>
    </row>
    <row r="20" spans="2:77" ht="14.25" customHeight="1" x14ac:dyDescent="0.15">
      <c r="B20" s="308"/>
      <c r="C20" s="308"/>
      <c r="D20" s="60"/>
      <c r="E20" s="293" t="s">
        <v>41</v>
      </c>
      <c r="F20" s="293"/>
      <c r="G20" s="294"/>
      <c r="H20" s="295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103"/>
      <c r="AI20" s="284"/>
      <c r="AJ20" s="285"/>
      <c r="AK20" s="285"/>
      <c r="AL20" s="285"/>
      <c r="AM20" s="80"/>
      <c r="AN20" s="288"/>
      <c r="AO20" s="288"/>
      <c r="AP20" s="288"/>
      <c r="AQ20" s="288"/>
      <c r="AR20" s="76"/>
      <c r="AS20" s="299">
        <v>14</v>
      </c>
      <c r="AT20" s="301" t="s">
        <v>21</v>
      </c>
      <c r="AU20" s="302"/>
      <c r="AV20" s="302"/>
      <c r="AW20" s="303"/>
      <c r="AX20" s="263"/>
      <c r="AY20" s="265" t="s">
        <v>28</v>
      </c>
      <c r="AZ20" s="265"/>
      <c r="BA20" s="265"/>
      <c r="BB20" s="265"/>
      <c r="BC20" s="265"/>
    </row>
    <row r="21" spans="2:77" ht="13.5" customHeight="1" x14ac:dyDescent="0.15">
      <c r="B21" s="309"/>
      <c r="C21" s="309"/>
      <c r="D21" s="56"/>
      <c r="E21" s="293"/>
      <c r="F21" s="293"/>
      <c r="G21" s="294"/>
      <c r="H21" s="297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104"/>
      <c r="AI21" s="286"/>
      <c r="AJ21" s="287"/>
      <c r="AK21" s="287"/>
      <c r="AL21" s="287"/>
      <c r="AM21" s="81" t="s">
        <v>70</v>
      </c>
      <c r="AN21" s="105" t="s">
        <v>67</v>
      </c>
      <c r="AO21" s="267"/>
      <c r="AP21" s="267"/>
      <c r="AQ21" s="267"/>
      <c r="AR21" s="84" t="s">
        <v>68</v>
      </c>
      <c r="AS21" s="300"/>
      <c r="AT21" s="304"/>
      <c r="AU21" s="305"/>
      <c r="AV21" s="305"/>
      <c r="AW21" s="306"/>
      <c r="AX21" s="264"/>
      <c r="AY21" s="266"/>
      <c r="AZ21" s="266"/>
      <c r="BA21" s="266"/>
      <c r="BB21" s="266"/>
      <c r="BC21" s="266"/>
    </row>
    <row r="22" spans="2:77" ht="24" customHeight="1" x14ac:dyDescent="0.15">
      <c r="B22" s="268" t="s">
        <v>9</v>
      </c>
      <c r="C22" s="268"/>
      <c r="D22" s="268"/>
      <c r="E22" s="268"/>
      <c r="F22" s="268"/>
      <c r="G22" s="268" t="s">
        <v>15</v>
      </c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27" t="s">
        <v>42</v>
      </c>
      <c r="AP22" s="228"/>
      <c r="AQ22" s="228"/>
      <c r="AR22" s="90"/>
      <c r="AS22" s="87"/>
      <c r="AT22" s="88"/>
      <c r="AU22" s="52"/>
      <c r="AV22" s="52"/>
      <c r="AW22" s="52"/>
      <c r="AX22" s="52"/>
      <c r="AY22" s="52"/>
      <c r="AZ22" s="52"/>
      <c r="BA22" s="52"/>
      <c r="BB22" s="52"/>
      <c r="BC22" s="53"/>
    </row>
    <row r="23" spans="2:77" ht="24" customHeight="1" x14ac:dyDescent="0.15">
      <c r="B23" s="268"/>
      <c r="C23" s="268"/>
      <c r="D23" s="268"/>
      <c r="E23" s="268"/>
      <c r="F23" s="268"/>
      <c r="G23" s="269" t="s">
        <v>32</v>
      </c>
      <c r="H23" s="269"/>
      <c r="I23" s="269"/>
      <c r="J23" s="269"/>
      <c r="K23" s="269"/>
      <c r="L23" s="269"/>
      <c r="M23" s="269"/>
      <c r="N23" s="269"/>
      <c r="O23" s="270"/>
      <c r="P23" s="269" t="s">
        <v>33</v>
      </c>
      <c r="Q23" s="269"/>
      <c r="R23" s="269"/>
      <c r="S23" s="269"/>
      <c r="T23" s="269"/>
      <c r="U23" s="269"/>
      <c r="V23" s="269"/>
      <c r="W23" s="269"/>
      <c r="X23" s="269"/>
      <c r="Y23" s="271" t="s">
        <v>34</v>
      </c>
      <c r="Z23" s="269"/>
      <c r="AA23" s="269"/>
      <c r="AB23" s="269"/>
      <c r="AC23" s="269"/>
      <c r="AD23" s="269"/>
      <c r="AE23" s="269"/>
      <c r="AF23" s="269"/>
      <c r="AG23" s="270"/>
      <c r="AH23" s="269" t="s">
        <v>35</v>
      </c>
      <c r="AI23" s="269"/>
      <c r="AJ23" s="269"/>
      <c r="AK23" s="269"/>
      <c r="AL23" s="269"/>
      <c r="AM23" s="269"/>
      <c r="AN23" s="269"/>
      <c r="AO23" s="229"/>
      <c r="AP23" s="230"/>
      <c r="AQ23" s="230"/>
      <c r="AR23" s="242" t="s">
        <v>71</v>
      </c>
      <c r="AS23" s="243"/>
      <c r="AT23" s="272"/>
      <c r="AU23" s="272"/>
      <c r="AV23" s="272"/>
      <c r="AW23" s="272"/>
      <c r="AX23" s="272"/>
      <c r="AY23" s="272"/>
      <c r="AZ23" s="272"/>
      <c r="BA23" s="272"/>
      <c r="BB23" s="272"/>
      <c r="BC23" s="76"/>
      <c r="BF23" s="50" t="s">
        <v>52</v>
      </c>
      <c r="BG23" s="27" t="s">
        <v>56</v>
      </c>
      <c r="BH23" s="50" t="s">
        <v>53</v>
      </c>
      <c r="BI23" s="27" t="s">
        <v>56</v>
      </c>
      <c r="BJ23" s="50" t="s">
        <v>54</v>
      </c>
      <c r="BK23" s="27" t="s">
        <v>56</v>
      </c>
      <c r="BL23" s="50" t="s">
        <v>55</v>
      </c>
      <c r="BM23" s="27" t="s">
        <v>56</v>
      </c>
      <c r="BN23" s="20">
        <v>12</v>
      </c>
      <c r="BO23" s="20">
        <v>11</v>
      </c>
      <c r="BP23" s="20">
        <v>10</v>
      </c>
      <c r="BQ23" s="20">
        <v>9</v>
      </c>
      <c r="BR23" s="20">
        <v>8</v>
      </c>
      <c r="BS23" s="20">
        <v>7</v>
      </c>
      <c r="BT23" s="20">
        <v>6</v>
      </c>
      <c r="BU23" s="20">
        <v>5</v>
      </c>
      <c r="BV23" s="20">
        <v>4</v>
      </c>
      <c r="BW23" s="20">
        <v>3</v>
      </c>
      <c r="BX23" s="20">
        <v>2</v>
      </c>
      <c r="BY23" s="20">
        <v>1</v>
      </c>
    </row>
    <row r="24" spans="2:77" ht="12" customHeight="1" x14ac:dyDescent="0.15">
      <c r="B24" s="219">
        <v>1</v>
      </c>
      <c r="C24" s="238" t="s">
        <v>2</v>
      </c>
      <c r="D24" s="238"/>
      <c r="E24" s="238"/>
      <c r="F24" s="238"/>
      <c r="G24" s="41"/>
      <c r="H24" s="273" t="s">
        <v>11</v>
      </c>
      <c r="I24" s="274"/>
      <c r="J24" s="275" t="s">
        <v>37</v>
      </c>
      <c r="K24" s="275"/>
      <c r="L24" s="135" t="s">
        <v>72</v>
      </c>
      <c r="M24" s="136" t="s">
        <v>13</v>
      </c>
      <c r="N24" s="40"/>
      <c r="O24" s="40" t="s">
        <v>14</v>
      </c>
      <c r="P24" s="147"/>
      <c r="Q24" s="276" t="s">
        <v>11</v>
      </c>
      <c r="R24" s="277"/>
      <c r="S24" s="275" t="s">
        <v>12</v>
      </c>
      <c r="T24" s="275"/>
      <c r="U24" s="276" t="s">
        <v>13</v>
      </c>
      <c r="V24" s="277"/>
      <c r="W24" s="275" t="s">
        <v>14</v>
      </c>
      <c r="X24" s="278"/>
      <c r="Y24" s="41"/>
      <c r="Z24" s="279" t="s">
        <v>11</v>
      </c>
      <c r="AA24" s="280"/>
      <c r="AB24" s="275" t="s">
        <v>12</v>
      </c>
      <c r="AC24" s="275"/>
      <c r="AD24" s="279" t="s">
        <v>13</v>
      </c>
      <c r="AE24" s="280"/>
      <c r="AF24" s="275" t="s">
        <v>14</v>
      </c>
      <c r="AG24" s="275"/>
      <c r="AH24" s="248"/>
      <c r="AI24" s="249"/>
      <c r="AJ24" s="150" t="s">
        <v>11</v>
      </c>
      <c r="AK24" s="131" t="s">
        <v>12</v>
      </c>
      <c r="AL24" s="250" t="s">
        <v>13</v>
      </c>
      <c r="AM24" s="251"/>
      <c r="AN24" s="151" t="s">
        <v>14</v>
      </c>
      <c r="AO24" s="229"/>
      <c r="AP24" s="230"/>
      <c r="AQ24" s="230"/>
      <c r="AR24" s="91"/>
      <c r="AS24" s="28"/>
      <c r="AT24" s="153"/>
      <c r="AU24" s="3"/>
      <c r="AV24" s="3"/>
      <c r="AW24" s="3"/>
      <c r="AX24" s="3"/>
      <c r="AY24" s="3"/>
      <c r="AZ24" s="3"/>
      <c r="BA24" s="3"/>
      <c r="BB24" s="3"/>
      <c r="BC24" s="76"/>
      <c r="BG24" s="29"/>
      <c r="BI24" s="29"/>
      <c r="BK24" s="29"/>
      <c r="BM24" s="31"/>
    </row>
    <row r="25" spans="2:77" ht="18" customHeight="1" x14ac:dyDescent="0.15">
      <c r="B25" s="219"/>
      <c r="C25" s="238"/>
      <c r="D25" s="238"/>
      <c r="E25" s="238"/>
      <c r="F25" s="238"/>
      <c r="G25" s="4"/>
      <c r="H25" s="252"/>
      <c r="I25" s="253"/>
      <c r="J25" s="254"/>
      <c r="K25" s="255"/>
      <c r="L25" s="252"/>
      <c r="M25" s="256"/>
      <c r="N25" s="254"/>
      <c r="O25" s="254"/>
      <c r="P25" s="5"/>
      <c r="Q25" s="257"/>
      <c r="R25" s="258"/>
      <c r="S25" s="254"/>
      <c r="T25" s="255"/>
      <c r="U25" s="257"/>
      <c r="V25" s="259"/>
      <c r="W25" s="254"/>
      <c r="X25" s="260"/>
      <c r="Y25" s="4"/>
      <c r="Z25" s="257"/>
      <c r="AA25" s="258"/>
      <c r="AB25" s="254"/>
      <c r="AC25" s="255"/>
      <c r="AD25" s="257"/>
      <c r="AE25" s="259"/>
      <c r="AF25" s="254"/>
      <c r="AG25" s="254"/>
      <c r="AH25" s="248"/>
      <c r="AI25" s="249"/>
      <c r="AJ25" s="141"/>
      <c r="AK25" s="143"/>
      <c r="AL25" s="261"/>
      <c r="AM25" s="262"/>
      <c r="AN25" s="152"/>
      <c r="AO25" s="229"/>
      <c r="AP25" s="230"/>
      <c r="AQ25" s="230"/>
      <c r="AR25" s="242" t="s">
        <v>36</v>
      </c>
      <c r="AS25" s="243"/>
      <c r="AT25" s="244"/>
      <c r="AU25" s="244"/>
      <c r="AV25" s="244"/>
      <c r="AW25" s="244"/>
      <c r="AX25" s="244"/>
      <c r="AY25" s="244"/>
      <c r="AZ25" s="244"/>
      <c r="BA25" s="244"/>
      <c r="BB25" s="244"/>
      <c r="BC25" s="76"/>
      <c r="BF25" s="30">
        <f>IF(AND(H25=0,J25=0,L25=0,N25=0),0,IF(AND(H25=0,J25=0,L25=0),N25,IF(AND(H25=0,J25=0),L25*1000+N25,IF(H25=0,J25*1000000+L25*1000+N25,H25*1000000000+J25*1000000+L25*1000+N25))))</f>
        <v>0</v>
      </c>
      <c r="BG25" s="32"/>
      <c r="BH25" s="30">
        <f>IF(AND(Q25=0,S25=0,U25=0,W25=0),0,IF(AND(Q25=0,S25=0,U25=0),W25,IF(AND(Q25=0,S25=0),U25*1000+W25,IF(Q25=0,S25*1000000+U25*1000+W25,Q25*1000000000+S25*1000000+U25*1000+W25))))</f>
        <v>0</v>
      </c>
      <c r="BI25" s="32"/>
      <c r="BJ25" s="30">
        <f>IF(AND(Z25=0,AB25=0,AD25=0,AF25=0),0,IF(AND(Z25=0,AB25=0,AD25=0),AF25,IF(AND(Z25=0,AB25=0),AD25*1000+AF25,IF(Z25=0,AB25*1000000+AD25*1000+AF25,Z25*1000000000+AB25*1000000+AD25*1000+AF25))))</f>
        <v>0</v>
      </c>
      <c r="BK25" s="32"/>
      <c r="BL25" s="47">
        <f>+BF25-BH25+BJ25</f>
        <v>0</v>
      </c>
      <c r="BM25" s="31">
        <f>LEN(BL25)</f>
        <v>1</v>
      </c>
      <c r="BN25" s="17" t="str">
        <f>+MID(BL25,7,3)</f>
        <v/>
      </c>
      <c r="BO25" s="17" t="str">
        <f>+MID(BL25,6,3)</f>
        <v/>
      </c>
      <c r="BP25" s="17" t="str">
        <f>+MID(BL25,5,3)</f>
        <v/>
      </c>
      <c r="BQ25" s="17" t="str">
        <f>+MID(BL25,4,3)</f>
        <v/>
      </c>
      <c r="BR25" s="17" t="str">
        <f>+MID(BL25,3,3)</f>
        <v/>
      </c>
      <c r="BS25" s="17" t="str">
        <f>+MID(BL25,2,3)</f>
        <v/>
      </c>
      <c r="BT25" s="17" t="str">
        <f>+LEFT(BL25,3)</f>
        <v>0</v>
      </c>
      <c r="BU25" s="17" t="str">
        <f>+LEFT(BL25,2)</f>
        <v>0</v>
      </c>
      <c r="BV25" s="17" t="str">
        <f>+LEFT(BL25,1)</f>
        <v>0</v>
      </c>
    </row>
    <row r="26" spans="2:77" ht="3.75" customHeight="1" x14ac:dyDescent="0.15">
      <c r="B26" s="219">
        <v>2</v>
      </c>
      <c r="C26" s="245" t="s">
        <v>3</v>
      </c>
      <c r="D26" s="245"/>
      <c r="E26" s="245"/>
      <c r="F26" s="245"/>
      <c r="G26" s="220"/>
      <c r="H26" s="221"/>
      <c r="I26" s="222"/>
      <c r="J26" s="185"/>
      <c r="K26" s="218"/>
      <c r="L26" s="221"/>
      <c r="M26" s="246"/>
      <c r="N26" s="185"/>
      <c r="O26" s="186"/>
      <c r="P26" s="220"/>
      <c r="Q26" s="187"/>
      <c r="R26" s="188"/>
      <c r="S26" s="189"/>
      <c r="T26" s="186"/>
      <c r="U26" s="187"/>
      <c r="V26" s="247"/>
      <c r="W26" s="189"/>
      <c r="X26" s="223"/>
      <c r="Y26" s="189"/>
      <c r="Z26" s="187"/>
      <c r="AA26" s="188"/>
      <c r="AB26" s="185"/>
      <c r="AC26" s="218"/>
      <c r="AD26" s="187"/>
      <c r="AE26" s="247"/>
      <c r="AF26" s="185"/>
      <c r="AG26" s="186"/>
      <c r="AH26" s="224"/>
      <c r="AI26" s="225"/>
      <c r="AJ26" s="234"/>
      <c r="AK26" s="208"/>
      <c r="AL26" s="216"/>
      <c r="AM26" s="217"/>
      <c r="AN26" s="235"/>
      <c r="AO26" s="229"/>
      <c r="AP26" s="230"/>
      <c r="AQ26" s="230"/>
      <c r="AR26" s="242"/>
      <c r="AS26" s="243"/>
      <c r="AT26" s="153"/>
      <c r="AU26" s="236"/>
      <c r="AV26" s="236"/>
      <c r="AW26" s="236"/>
      <c r="AX26" s="236"/>
      <c r="AY26" s="236"/>
      <c r="AZ26" s="236"/>
      <c r="BA26" s="236"/>
      <c r="BB26" s="236"/>
      <c r="BC26" s="76"/>
      <c r="BG26" s="29"/>
      <c r="BI26" s="29"/>
      <c r="BK26" s="29"/>
      <c r="BM26" s="31"/>
    </row>
    <row r="27" spans="2:77" ht="24" customHeight="1" x14ac:dyDescent="0.15">
      <c r="B27" s="219"/>
      <c r="C27" s="245"/>
      <c r="D27" s="245"/>
      <c r="E27" s="245"/>
      <c r="F27" s="245"/>
      <c r="G27" s="220"/>
      <c r="H27" s="221"/>
      <c r="I27" s="222"/>
      <c r="J27" s="185"/>
      <c r="K27" s="218"/>
      <c r="L27" s="221"/>
      <c r="M27" s="246"/>
      <c r="N27" s="218"/>
      <c r="O27" s="186"/>
      <c r="P27" s="220"/>
      <c r="Q27" s="187"/>
      <c r="R27" s="188"/>
      <c r="S27" s="189"/>
      <c r="T27" s="186"/>
      <c r="U27" s="187"/>
      <c r="V27" s="247"/>
      <c r="W27" s="186"/>
      <c r="X27" s="223"/>
      <c r="Y27" s="189"/>
      <c r="Z27" s="187"/>
      <c r="AA27" s="188"/>
      <c r="AB27" s="185"/>
      <c r="AC27" s="218"/>
      <c r="AD27" s="187"/>
      <c r="AE27" s="247"/>
      <c r="AF27" s="218"/>
      <c r="AG27" s="186"/>
      <c r="AH27" s="224"/>
      <c r="AI27" s="225"/>
      <c r="AJ27" s="234"/>
      <c r="AK27" s="208"/>
      <c r="AL27" s="216"/>
      <c r="AM27" s="217"/>
      <c r="AN27" s="235"/>
      <c r="AO27" s="229"/>
      <c r="AP27" s="230"/>
      <c r="AQ27" s="230"/>
      <c r="AR27" s="91"/>
      <c r="AS27" s="28"/>
      <c r="AT27" s="237"/>
      <c r="AU27" s="237"/>
      <c r="AV27" s="237"/>
      <c r="AW27" s="237"/>
      <c r="AX27" s="237"/>
      <c r="AY27" s="237"/>
      <c r="AZ27" s="237"/>
      <c r="BA27" s="237"/>
      <c r="BB27" s="237"/>
      <c r="BC27" s="76"/>
      <c r="BF27" s="47">
        <f>IF(AND(H26=0,J26=0,L26=0,N26=0),0,IF(AND(H26=0,J26=0,L26=0),N26,IF(AND(H26=0,J26=0),L26*1000+N26,IF(H26=0,J26*1000000+L26*1000+N26,H26*1000000000+J26*1000000+L26*1000+N26))))</f>
        <v>0</v>
      </c>
      <c r="BG27" s="33"/>
      <c r="BH27" s="30">
        <f>IF(AND(Q26=0,S26=0,U26=0,W26=0),0,IF(AND(Q26=0,S26=0,U26=0),W26,IF(AND(Q26=0,S26=0),U26*1000+W26,IF(Q26=0,S26*1000000+U26*1000+W26,Q26*1000000000+S26*1000000+U26*1000+W26))))</f>
        <v>0</v>
      </c>
      <c r="BI27" s="32"/>
      <c r="BJ27" s="30">
        <f>IF(AND(Z26=0,AB26=0,AD26=0,AF26=0),0,IF(AND(Z26=0,AB26=0,AD26=0),AF26,IF(AND(Z26=0,AB26=0),AD26*1000+AF26,IF(Z26=0,AB26*1000000+AD26*1000+AF26,Z26*1000000000+AB26*1000000+AD26*1000+AF26))))</f>
        <v>0</v>
      </c>
      <c r="BK27" s="32"/>
      <c r="BL27" s="47">
        <f>+BF27-BH27+BJ27</f>
        <v>0</v>
      </c>
      <c r="BM27" s="31">
        <f>LEN(BL27)</f>
        <v>1</v>
      </c>
      <c r="BN27" s="20" t="str">
        <f>+MID(BL27,7,3)</f>
        <v/>
      </c>
      <c r="BO27" s="20" t="str">
        <f>+MID(BL27,6,3)</f>
        <v/>
      </c>
      <c r="BP27" s="20" t="str">
        <f>+MID(BL27,5,3)</f>
        <v/>
      </c>
      <c r="BQ27" s="20" t="str">
        <f>+MID(BL27,4,3)</f>
        <v/>
      </c>
      <c r="BR27" s="20" t="str">
        <f>+MID(BL27,3,3)</f>
        <v/>
      </c>
      <c r="BS27" s="20" t="str">
        <f>+MID(BL27,2,3)</f>
        <v/>
      </c>
      <c r="BT27" s="20" t="str">
        <f>+LEFT(BL27,3)</f>
        <v>0</v>
      </c>
      <c r="BU27" s="20" t="str">
        <f>+LEFT(BL27,2)</f>
        <v>0</v>
      </c>
      <c r="BV27" s="20" t="str">
        <f>+LEFT(BL27,1)</f>
        <v>0</v>
      </c>
    </row>
    <row r="28" spans="2:77" ht="26.25" customHeight="1" x14ac:dyDescent="0.15">
      <c r="B28" s="106">
        <v>3</v>
      </c>
      <c r="C28" s="238" t="s">
        <v>4</v>
      </c>
      <c r="D28" s="238"/>
      <c r="E28" s="238"/>
      <c r="F28" s="238"/>
      <c r="G28" s="132"/>
      <c r="H28" s="221"/>
      <c r="I28" s="222"/>
      <c r="J28" s="185"/>
      <c r="K28" s="218"/>
      <c r="L28" s="221"/>
      <c r="M28" s="222"/>
      <c r="N28" s="185"/>
      <c r="O28" s="186"/>
      <c r="P28" s="132"/>
      <c r="Q28" s="187"/>
      <c r="R28" s="188"/>
      <c r="S28" s="189"/>
      <c r="T28" s="186"/>
      <c r="U28" s="187"/>
      <c r="V28" s="188"/>
      <c r="W28" s="189"/>
      <c r="X28" s="223"/>
      <c r="Y28" s="145"/>
      <c r="Z28" s="187"/>
      <c r="AA28" s="188"/>
      <c r="AB28" s="185"/>
      <c r="AC28" s="218"/>
      <c r="AD28" s="187"/>
      <c r="AE28" s="188"/>
      <c r="AF28" s="185"/>
      <c r="AG28" s="186"/>
      <c r="AH28" s="224"/>
      <c r="AI28" s="225"/>
      <c r="AJ28" s="142"/>
      <c r="AK28" s="146"/>
      <c r="AL28" s="198"/>
      <c r="AM28" s="226"/>
      <c r="AN28" s="133"/>
      <c r="AO28" s="231"/>
      <c r="AP28" s="232"/>
      <c r="AQ28" s="232"/>
      <c r="AR28" s="239" t="s">
        <v>73</v>
      </c>
      <c r="AS28" s="240"/>
      <c r="AT28" s="241"/>
      <c r="AU28" s="241"/>
      <c r="AV28" s="241"/>
      <c r="AW28" s="241"/>
      <c r="AX28" s="241"/>
      <c r="AY28" s="241"/>
      <c r="AZ28" s="241"/>
      <c r="BA28" s="241"/>
      <c r="BB28" s="241"/>
      <c r="BC28" s="73"/>
      <c r="BF28" s="47">
        <f>IF(AND(H28=0,J28=0,L28=0,N28=0),0,IF(AND(H28=0,J28=0,L28=0),N28,IF(AND(H28=0,J28=0),L28*1000+N28,IF(H28=0,J28*1000000+L28*1000+N28,H28*1000000000+J28*1000000+L28*1000+N28))))</f>
        <v>0</v>
      </c>
      <c r="BG28" s="33"/>
      <c r="BH28" s="30">
        <f>IF(AND(Q28=0,S28=0,U28=0,W28=0),0,IF(AND(Q28=0,S28=0,U28=0),W28,IF(AND(Q28=0,S28=0),U28*1000+W28,IF(Q28=0,S28*1000000+U28*1000+W28,Q28*1000000000+S28*1000000+U28*1000+W28))))</f>
        <v>0</v>
      </c>
      <c r="BI28" s="32"/>
      <c r="BJ28" s="30">
        <f>IF(AND(Z28=0,AB28=0,AD28=0,AF28=0),0,IF(AND(Z28=0,AB28=0,AD28=0),AF28,IF(AND(Z28=0,AB28=0),AD28*1000+AF28,IF(Z28=0,AB28*1000000+AD28*1000+AF28,Z28*1000000000+AB28*1000000+AD28*1000+AF28))))</f>
        <v>0</v>
      </c>
      <c r="BK28" s="32"/>
      <c r="BL28" s="47">
        <f>+BF28-BH28+BJ28</f>
        <v>0</v>
      </c>
      <c r="BM28" s="31">
        <f>LEN(BL28)</f>
        <v>1</v>
      </c>
      <c r="BN28" s="20" t="str">
        <f>+MID(BL28,7,3)</f>
        <v/>
      </c>
      <c r="BO28" s="20" t="str">
        <f>+MID(BL28,6,3)</f>
        <v/>
      </c>
      <c r="BP28" s="20" t="str">
        <f>+MID(BL28,5,3)</f>
        <v/>
      </c>
      <c r="BQ28" s="20" t="str">
        <f>+MID(BL28,4,3)</f>
        <v/>
      </c>
      <c r="BR28" s="20" t="str">
        <f>+MID(BL28,3,3)</f>
        <v/>
      </c>
      <c r="BS28" s="20" t="str">
        <f>+MID(BL28,2,3)</f>
        <v/>
      </c>
      <c r="BT28" s="20" t="str">
        <f>+LEFT(BL28,3)</f>
        <v>0</v>
      </c>
      <c r="BU28" s="20" t="str">
        <f>+LEFT(BL28,2)</f>
        <v>0</v>
      </c>
      <c r="BV28" s="20" t="str">
        <f>+LEFT(BL28,1)</f>
        <v>0</v>
      </c>
    </row>
    <row r="29" spans="2:77" ht="26.25" customHeight="1" x14ac:dyDescent="0.15">
      <c r="B29" s="106">
        <v>4</v>
      </c>
      <c r="C29" s="156" t="s">
        <v>5</v>
      </c>
      <c r="D29" s="156"/>
      <c r="E29" s="156"/>
      <c r="F29" s="156"/>
      <c r="G29" s="132"/>
      <c r="H29" s="221"/>
      <c r="I29" s="222"/>
      <c r="J29" s="185"/>
      <c r="K29" s="218"/>
      <c r="L29" s="221"/>
      <c r="M29" s="222"/>
      <c r="N29" s="185"/>
      <c r="O29" s="186"/>
      <c r="P29" s="132"/>
      <c r="Q29" s="187"/>
      <c r="R29" s="188"/>
      <c r="S29" s="189"/>
      <c r="T29" s="186"/>
      <c r="U29" s="187"/>
      <c r="V29" s="188"/>
      <c r="W29" s="189"/>
      <c r="X29" s="223"/>
      <c r="Y29" s="145"/>
      <c r="Z29" s="187"/>
      <c r="AA29" s="188"/>
      <c r="AB29" s="185"/>
      <c r="AC29" s="218"/>
      <c r="AD29" s="187"/>
      <c r="AE29" s="188"/>
      <c r="AF29" s="185"/>
      <c r="AG29" s="186"/>
      <c r="AH29" s="224"/>
      <c r="AI29" s="225"/>
      <c r="AJ29" s="142"/>
      <c r="AK29" s="146"/>
      <c r="AL29" s="198"/>
      <c r="AM29" s="226"/>
      <c r="AN29" s="133"/>
      <c r="AO29" s="227" t="s">
        <v>43</v>
      </c>
      <c r="AP29" s="228"/>
      <c r="AQ29" s="228"/>
      <c r="AR29" s="90"/>
      <c r="AS29" s="233" t="s">
        <v>23</v>
      </c>
      <c r="AT29" s="233"/>
      <c r="AU29" s="233"/>
      <c r="AV29" s="88"/>
      <c r="AW29" s="88"/>
      <c r="AX29" s="52"/>
      <c r="AY29" s="52"/>
      <c r="AZ29" s="52"/>
      <c r="BA29" s="52"/>
      <c r="BB29" s="52"/>
      <c r="BC29" s="53"/>
      <c r="BF29" s="47">
        <f>IF(AND(H29=0,J29=0,L29=0,N29=0),0,IF(AND(H29=0,J29=0,L29=0),N29,IF(AND(H29=0,J29=0),L29*1000+N29,IF(H29=0,J29*1000000+L29*1000+N29,H29*1000000000+J29*1000000+L29*1000+N29))))</f>
        <v>0</v>
      </c>
      <c r="BG29" s="33"/>
      <c r="BH29" s="30" t="e">
        <f>IF(AND(Q29=0,#REF!=0,U29=0,W29=0),0,IF(AND(Q29=0,#REF!=0,U29=0),W29,IF(AND(Q29=0,#REF!=0),U29*1000+W29,IF(Q29=0,#REF!*1000000+U29*1000+W29,Q29*1000000000+#REF!*1000000+U29*1000+W29))))</f>
        <v>#REF!</v>
      </c>
      <c r="BI29" s="32"/>
      <c r="BJ29" s="30">
        <f>IF(AND(Z29=0,AB29=0,AD29=0,AF29=0),0,IF(AND(Z29=0,AB29=0,AD29=0),AF29,IF(AND(Z29=0,AB29=0),AD29*1000+AF29,IF(Z29=0,AB29*1000000+AD29*1000+AF29,Z29*1000000000+AB29*1000000+AD29*1000+AF29))))</f>
        <v>0</v>
      </c>
      <c r="BK29" s="32"/>
      <c r="BL29" s="47" t="e">
        <f>+BF29-BH29+BJ29</f>
        <v>#REF!</v>
      </c>
      <c r="BM29" s="31" t="e">
        <f>LEN(BL29)</f>
        <v>#REF!</v>
      </c>
      <c r="BN29" s="20" t="e">
        <f>+MID(BL29,7,3)</f>
        <v>#REF!</v>
      </c>
      <c r="BO29" s="20" t="e">
        <f>+MID(BL29,6,3)</f>
        <v>#REF!</v>
      </c>
      <c r="BP29" s="20" t="e">
        <f>+MID(BL29,5,3)</f>
        <v>#REF!</v>
      </c>
      <c r="BQ29" s="20" t="e">
        <f>+MID(BL29,4,3)</f>
        <v>#REF!</v>
      </c>
      <c r="BR29" s="20" t="e">
        <f>+MID(BL29,3,3)</f>
        <v>#REF!</v>
      </c>
      <c r="BS29" s="20" t="e">
        <f>+MID(BL29,2,3)</f>
        <v>#REF!</v>
      </c>
      <c r="BT29" s="20" t="e">
        <f>+LEFT(BL29,3)</f>
        <v>#REF!</v>
      </c>
      <c r="BU29" s="20" t="e">
        <f>+LEFT(BL29,2)</f>
        <v>#REF!</v>
      </c>
      <c r="BV29" s="20" t="e">
        <f>+LEFT(BL29,1)</f>
        <v>#REF!</v>
      </c>
    </row>
    <row r="30" spans="2:77" ht="26.25" customHeight="1" x14ac:dyDescent="0.15">
      <c r="B30" s="106">
        <v>5</v>
      </c>
      <c r="C30" s="154" t="s">
        <v>6</v>
      </c>
      <c r="D30" s="154"/>
      <c r="E30" s="154"/>
      <c r="F30" s="154"/>
      <c r="G30" s="132"/>
      <c r="H30" s="221"/>
      <c r="I30" s="222"/>
      <c r="J30" s="185"/>
      <c r="K30" s="218"/>
      <c r="L30" s="221"/>
      <c r="M30" s="222"/>
      <c r="N30" s="185"/>
      <c r="O30" s="186"/>
      <c r="P30" s="132"/>
      <c r="Q30" s="187"/>
      <c r="R30" s="188"/>
      <c r="S30" s="148"/>
      <c r="T30" s="148"/>
      <c r="U30" s="187"/>
      <c r="V30" s="188"/>
      <c r="W30" s="189"/>
      <c r="X30" s="223"/>
      <c r="Y30" s="145"/>
      <c r="Z30" s="187"/>
      <c r="AA30" s="188"/>
      <c r="AB30" s="185"/>
      <c r="AC30" s="218"/>
      <c r="AD30" s="187"/>
      <c r="AE30" s="188"/>
      <c r="AF30" s="185"/>
      <c r="AG30" s="186"/>
      <c r="AH30" s="224"/>
      <c r="AI30" s="225"/>
      <c r="AJ30" s="142"/>
      <c r="AK30" s="146"/>
      <c r="AL30" s="216"/>
      <c r="AM30" s="217"/>
      <c r="AN30" s="133"/>
      <c r="AO30" s="229"/>
      <c r="AP30" s="230"/>
      <c r="AQ30" s="230"/>
      <c r="AR30" s="91"/>
      <c r="AS30" s="28"/>
      <c r="AT30" s="157"/>
      <c r="AU30" s="157"/>
      <c r="AV30" s="157"/>
      <c r="AW30" s="157"/>
      <c r="AX30" s="157"/>
      <c r="AY30" s="157"/>
      <c r="AZ30" s="157"/>
      <c r="BA30" s="157"/>
      <c r="BB30" s="157"/>
      <c r="BC30" s="76"/>
      <c r="BF30" s="47">
        <f>IF(AND(H30=0,J30=0,L30=0,N30=0),0,IF(AND(H30=0,J30=0,L30=0),N30,IF(AND(H30=0,J30=0),L30*1000+N30,IF(H30=0,J30*1000000+L30*1000+N30,H30*1000000000+J30*1000000+L30*1000+N30))))</f>
        <v>0</v>
      </c>
      <c r="BG30" s="33"/>
      <c r="BH30" s="30">
        <f>IF(AND(Q30=0,S29=0,U30=0,W30=0),0,IF(AND(Q30=0,S29=0,U30=0),W30,IF(AND(Q30=0,S29=0),U30*1000+W30,IF(Q30=0,S29*1000000+U30*1000+W30,Q30*1000000000+S29*1000000+U30*1000+W30))))</f>
        <v>0</v>
      </c>
      <c r="BI30" s="32"/>
      <c r="BJ30" s="30">
        <f>IF(AND(Z30=0,AB30=0,AD30=0,AF30=0),0,IF(AND(Z30=0,AB30=0,AD30=0),AF30,IF(AND(Z30=0,AB30=0),AD30*1000+AF30,IF(Z30=0,AB30*1000000+AD30*1000+AF30,Z30*1000000000+AB30*1000000+AD30*1000+AF30))))</f>
        <v>0</v>
      </c>
      <c r="BK30" s="32"/>
      <c r="BL30" s="47">
        <f>+BF30-BH30+BJ30</f>
        <v>0</v>
      </c>
      <c r="BM30" s="31">
        <f>LEN(BL30)</f>
        <v>1</v>
      </c>
      <c r="BN30" s="20" t="str">
        <f>+MID(BL30,7,3)</f>
        <v/>
      </c>
      <c r="BO30" s="20" t="str">
        <f>+MID(BL30,6,3)</f>
        <v/>
      </c>
      <c r="BP30" s="20" t="str">
        <f>+MID(BL30,5,3)</f>
        <v/>
      </c>
      <c r="BQ30" s="20" t="str">
        <f>+MID(BL30,4,3)</f>
        <v/>
      </c>
      <c r="BR30" s="20" t="str">
        <f>+MID(BL30,3,3)</f>
        <v/>
      </c>
      <c r="BS30" s="20" t="str">
        <f>+MID(BL30,2,3)</f>
        <v/>
      </c>
      <c r="BT30" s="20" t="str">
        <f>+LEFT(BL30,3)</f>
        <v>0</v>
      </c>
      <c r="BU30" s="20" t="str">
        <f>+LEFT(BL30,2)</f>
        <v>0</v>
      </c>
      <c r="BV30" s="20" t="str">
        <f>+LEFT(BL30,1)</f>
        <v>0</v>
      </c>
    </row>
    <row r="31" spans="2:77" ht="25.5" customHeight="1" x14ac:dyDescent="0.15">
      <c r="B31" s="219">
        <v>6</v>
      </c>
      <c r="C31" s="155" t="s">
        <v>7</v>
      </c>
      <c r="D31" s="155"/>
      <c r="E31" s="155"/>
      <c r="F31" s="155"/>
      <c r="G31" s="220"/>
      <c r="H31" s="221"/>
      <c r="I31" s="222"/>
      <c r="J31" s="185"/>
      <c r="K31" s="218"/>
      <c r="L31" s="221"/>
      <c r="M31" s="222"/>
      <c r="N31" s="185"/>
      <c r="O31" s="186"/>
      <c r="P31" s="220"/>
      <c r="Q31" s="187"/>
      <c r="R31" s="188"/>
      <c r="S31" s="189"/>
      <c r="T31" s="186"/>
      <c r="U31" s="187"/>
      <c r="V31" s="188"/>
      <c r="W31" s="189"/>
      <c r="X31" s="223"/>
      <c r="Y31" s="189"/>
      <c r="Z31" s="187"/>
      <c r="AA31" s="188"/>
      <c r="AB31" s="185"/>
      <c r="AC31" s="218"/>
      <c r="AD31" s="187"/>
      <c r="AE31" s="188"/>
      <c r="AF31" s="185"/>
      <c r="AG31" s="186"/>
      <c r="AH31" s="224"/>
      <c r="AI31" s="225"/>
      <c r="AJ31" s="234"/>
      <c r="AK31" s="208"/>
      <c r="AL31" s="216"/>
      <c r="AM31" s="217"/>
      <c r="AN31" s="235"/>
      <c r="AO31" s="231"/>
      <c r="AP31" s="232"/>
      <c r="AQ31" s="232"/>
      <c r="AR31" s="92"/>
      <c r="AS31" s="89"/>
      <c r="AT31" s="184"/>
      <c r="AU31" s="184"/>
      <c r="AV31" s="184"/>
      <c r="AW31" s="184"/>
      <c r="AX31" s="184"/>
      <c r="AY31" s="184"/>
      <c r="AZ31" s="184"/>
      <c r="BA31" s="184"/>
      <c r="BB31" s="184"/>
      <c r="BC31" s="73"/>
      <c r="BF31" s="47">
        <f>IF(AND(H31=0,J31=0,L31=0,N31=0),0,IF(AND(H31=0,J31=0,L31=0),N31,IF(AND(H31=0,J31=0),L31*1000+N31,IF(H31=0,J31*1000000+L31*1000+N31,H31*1000000000+J31*1000000+L31*1000+N31))))</f>
        <v>0</v>
      </c>
      <c r="BG31" s="33"/>
      <c r="BH31" s="30">
        <f>IF(AND(Q31=0,S31=0,U31=0,W31=0),0,IF(AND(Q31=0,S31=0,U31=0),W31,IF(AND(Q31=0,S31=0),U31*1000+W31,IF(Q31=0,S31*1000000+U31*1000+W31,Q31*1000000000+S31*1000000+U31*1000+W31))))</f>
        <v>0</v>
      </c>
      <c r="BI31" s="32"/>
      <c r="BJ31" s="30">
        <f>IF(AND(Z31=0,AB31=0,AD31=0,AF31=0),0,IF(AND(Z31=0,AB31=0,AD31=0),AF31,IF(AND(Z31=0,AB31=0),AD31*1000+AF31,IF(Z31=0,AB31*1000000+AD31*1000+AF31,Z31*1000000000+AB31*1000000+AD31*1000+AF31))))</f>
        <v>0</v>
      </c>
      <c r="BK31" s="32"/>
      <c r="BL31" s="47">
        <f>+BF31-BH31+BJ31</f>
        <v>0</v>
      </c>
      <c r="BM31" s="31">
        <f>LEN(BL31)</f>
        <v>1</v>
      </c>
      <c r="BN31" s="20" t="str">
        <f>+MID(BL31,7,3)</f>
        <v/>
      </c>
      <c r="BO31" s="20" t="str">
        <f>+MID(BL31,6,3)</f>
        <v/>
      </c>
      <c r="BP31" s="20" t="str">
        <f>+MID(BL31,5,3)</f>
        <v/>
      </c>
      <c r="BQ31" s="20" t="str">
        <f>+MID(BL31,4,3)</f>
        <v/>
      </c>
      <c r="BR31" s="20" t="str">
        <f>+MID(BL31,3,3)</f>
        <v/>
      </c>
      <c r="BS31" s="20" t="str">
        <f>+MID(BL31,2,3)</f>
        <v/>
      </c>
      <c r="BT31" s="20" t="str">
        <f>+LEFT(BL31,3)</f>
        <v>0</v>
      </c>
      <c r="BU31" s="20" t="str">
        <f>+LEFT(BL31,2)</f>
        <v>0</v>
      </c>
      <c r="BV31" s="20" t="str">
        <f>+LEFT(BL31,1)</f>
        <v>0</v>
      </c>
    </row>
    <row r="32" spans="2:77" ht="10.5" hidden="1" customHeight="1" x14ac:dyDescent="0.15">
      <c r="B32" s="219"/>
      <c r="C32" s="155"/>
      <c r="D32" s="155"/>
      <c r="E32" s="155"/>
      <c r="F32" s="155"/>
      <c r="G32" s="220"/>
      <c r="H32" s="221"/>
      <c r="I32" s="222"/>
      <c r="J32" s="185"/>
      <c r="K32" s="218"/>
      <c r="L32" s="137"/>
      <c r="M32" s="138"/>
      <c r="N32" s="185"/>
      <c r="O32" s="186"/>
      <c r="P32" s="220"/>
      <c r="Q32" s="187"/>
      <c r="R32" s="188"/>
      <c r="S32" s="189"/>
      <c r="T32" s="186"/>
      <c r="U32" s="139"/>
      <c r="V32" s="140"/>
      <c r="W32" s="189"/>
      <c r="X32" s="223"/>
      <c r="Y32" s="189"/>
      <c r="Z32" s="187"/>
      <c r="AA32" s="188"/>
      <c r="AB32" s="185"/>
      <c r="AC32" s="218"/>
      <c r="AD32" s="139"/>
      <c r="AE32" s="140"/>
      <c r="AF32" s="185"/>
      <c r="AG32" s="186"/>
      <c r="AH32" s="224"/>
      <c r="AI32" s="225"/>
      <c r="AJ32" s="234"/>
      <c r="AK32" s="208"/>
      <c r="AL32" s="216"/>
      <c r="AM32" s="217"/>
      <c r="AN32" s="235"/>
      <c r="AO32" s="190" t="s">
        <v>44</v>
      </c>
      <c r="AP32" s="191"/>
      <c r="AQ32" s="191"/>
      <c r="AR32" s="191"/>
      <c r="AS32" s="191"/>
      <c r="AT32" s="191"/>
      <c r="AU32" s="192"/>
      <c r="AV32" s="196" t="s">
        <v>30</v>
      </c>
      <c r="AW32" s="196"/>
      <c r="AX32" s="196"/>
      <c r="AY32" s="196"/>
      <c r="AZ32" s="196"/>
      <c r="BA32" s="196"/>
      <c r="BB32" s="196"/>
      <c r="BC32" s="197"/>
      <c r="BF32" s="47"/>
      <c r="BG32" s="34"/>
      <c r="BI32" s="29"/>
      <c r="BK32" s="29"/>
      <c r="BM32" s="31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2:77" ht="26.25" customHeight="1" x14ac:dyDescent="0.15">
      <c r="B33" s="106">
        <v>7</v>
      </c>
      <c r="C33" s="156" t="s">
        <v>8</v>
      </c>
      <c r="D33" s="156"/>
      <c r="E33" s="156"/>
      <c r="F33" s="156"/>
      <c r="G33" s="134"/>
      <c r="H33" s="198" t="str">
        <f>IF(BG33=12,LEFT(BF33,3),IF(BG33=11,LEFT(BF33,2),IF(BG33=10,LEFT(BF33,1),"")))</f>
        <v/>
      </c>
      <c r="I33" s="199"/>
      <c r="J33" s="200" t="str">
        <f>IF(BG33=12,MID(BF33,4,3),IF(BG33=11,MID(BF33,3,3),IF(BG33=10,MID(BF33,2,3),IF(BG33=9,LEFT(BF33,3),IF(BG33=8,LEFT(BF33,2),IF(BG33=7,LEFT(BF33,1),""))))))</f>
        <v/>
      </c>
      <c r="K33" s="201"/>
      <c r="L33" s="202">
        <f>INDEX(BF34:BF45,MATCH(BG33,BE34:BE45,0),1)</f>
        <v>0</v>
      </c>
      <c r="M33" s="203"/>
      <c r="N33" s="204">
        <f>IF(BF33=0,0,RIGHT(BF33,3))</f>
        <v>0</v>
      </c>
      <c r="O33" s="205"/>
      <c r="P33" s="149"/>
      <c r="Q33" s="206"/>
      <c r="R33" s="207"/>
      <c r="S33" s="208"/>
      <c r="T33" s="209"/>
      <c r="U33" s="210"/>
      <c r="V33" s="211"/>
      <c r="W33" s="212"/>
      <c r="X33" s="213"/>
      <c r="Y33" s="146"/>
      <c r="Z33" s="206"/>
      <c r="AA33" s="207"/>
      <c r="AB33" s="200"/>
      <c r="AC33" s="201"/>
      <c r="AD33" s="210"/>
      <c r="AE33" s="211"/>
      <c r="AF33" s="204"/>
      <c r="AG33" s="205"/>
      <c r="AH33" s="214"/>
      <c r="AI33" s="215"/>
      <c r="AJ33" s="142"/>
      <c r="AK33" s="146"/>
      <c r="AL33" s="216"/>
      <c r="AM33" s="217"/>
      <c r="AN33" s="133"/>
      <c r="AO33" s="193"/>
      <c r="AP33" s="194"/>
      <c r="AQ33" s="194"/>
      <c r="AR33" s="194"/>
      <c r="AS33" s="194"/>
      <c r="AT33" s="194"/>
      <c r="AU33" s="195"/>
      <c r="AV33" s="196"/>
      <c r="AW33" s="196"/>
      <c r="AX33" s="196"/>
      <c r="AY33" s="196"/>
      <c r="AZ33" s="196"/>
      <c r="BA33" s="196"/>
      <c r="BB33" s="196"/>
      <c r="BC33" s="197"/>
      <c r="BF33" s="47">
        <f>SUM(BF25:BF32)</f>
        <v>0</v>
      </c>
      <c r="BG33" s="35">
        <f>LEN(BF33)</f>
        <v>1</v>
      </c>
      <c r="BH33" s="30" t="e">
        <f>SUM(BH25:BH32)</f>
        <v>#REF!</v>
      </c>
      <c r="BI33" s="36" t="e">
        <f>LEN(BH33)</f>
        <v>#REF!</v>
      </c>
      <c r="BJ33" s="30">
        <f>SUM(BJ25:BJ32)</f>
        <v>0</v>
      </c>
      <c r="BK33" s="36">
        <f>LEN(BJ33)</f>
        <v>1</v>
      </c>
      <c r="BL33" s="47" t="e">
        <f>SUM(BL25:BL32)</f>
        <v>#REF!</v>
      </c>
      <c r="BM33" s="37" t="e">
        <f>LEN(BL33)</f>
        <v>#REF!</v>
      </c>
      <c r="BN33" s="20" t="e">
        <f>+MID(BL33,7,3)</f>
        <v>#REF!</v>
      </c>
      <c r="BO33" s="20" t="e">
        <f>+MID(BL33,6,3)</f>
        <v>#REF!</v>
      </c>
      <c r="BP33" s="20" t="e">
        <f>+MID(BL33,5,3)</f>
        <v>#REF!</v>
      </c>
      <c r="BQ33" s="20" t="e">
        <f>+MID(BL33,4,3)</f>
        <v>#REF!</v>
      </c>
      <c r="BR33" s="20" t="e">
        <f>+MID(BL33,3,3)</f>
        <v>#REF!</v>
      </c>
      <c r="BS33" s="20" t="e">
        <f>+MID(BL33,2,3)</f>
        <v>#REF!</v>
      </c>
      <c r="BT33" s="20" t="e">
        <f>+LEFT(BL33,3)</f>
        <v>#REF!</v>
      </c>
      <c r="BU33" s="20" t="e">
        <f>+LEFT(BL33,2)</f>
        <v>#REF!</v>
      </c>
      <c r="BV33" s="20" t="e">
        <f>+LEFT(BL33,1)</f>
        <v>#REF!</v>
      </c>
      <c r="BW33" s="20"/>
      <c r="BX33" s="20"/>
      <c r="BY33" s="20"/>
    </row>
    <row r="34" spans="2:77" ht="18.75" customHeight="1" x14ac:dyDescent="0.15">
      <c r="B34" s="169"/>
      <c r="C34" s="170"/>
      <c r="D34" s="170"/>
      <c r="E34" s="170"/>
      <c r="F34" s="170"/>
      <c r="G34" s="170"/>
      <c r="H34" s="171"/>
      <c r="I34" s="357" t="s">
        <v>9</v>
      </c>
      <c r="J34" s="357"/>
      <c r="K34" s="357"/>
      <c r="L34" s="357"/>
      <c r="M34" s="357"/>
      <c r="N34" s="357"/>
      <c r="O34" s="357"/>
      <c r="P34" s="160" t="s">
        <v>80</v>
      </c>
      <c r="Q34" s="161"/>
      <c r="R34" s="161"/>
      <c r="S34" s="161"/>
      <c r="T34" s="161"/>
      <c r="U34" s="161"/>
      <c r="V34" s="161"/>
      <c r="W34" s="161"/>
      <c r="X34" s="162"/>
      <c r="Y34" s="160" t="s">
        <v>79</v>
      </c>
      <c r="Z34" s="161"/>
      <c r="AA34" s="161"/>
      <c r="AB34" s="161"/>
      <c r="AC34" s="161"/>
      <c r="AD34" s="161"/>
      <c r="AE34" s="161"/>
      <c r="AF34" s="161"/>
      <c r="AG34" s="162"/>
      <c r="AH34" s="160" t="s">
        <v>78</v>
      </c>
      <c r="AI34" s="161"/>
      <c r="AJ34" s="161"/>
      <c r="AK34" s="161"/>
      <c r="AL34" s="161"/>
      <c r="AM34" s="161"/>
      <c r="AN34" s="162"/>
      <c r="AO34" s="93" t="s">
        <v>45</v>
      </c>
      <c r="AP34" s="94"/>
      <c r="AQ34" s="94"/>
      <c r="AR34" s="94"/>
      <c r="AS34" s="94"/>
      <c r="AT34" s="94"/>
      <c r="AU34" s="94"/>
      <c r="AV34" s="52"/>
      <c r="AW34" s="52"/>
      <c r="AX34" s="52"/>
      <c r="AY34" s="52"/>
      <c r="AZ34" s="52"/>
      <c r="BA34" s="52"/>
      <c r="BB34" s="52"/>
      <c r="BC34" s="53"/>
      <c r="BE34" s="17">
        <v>12</v>
      </c>
      <c r="BF34" s="47" t="str">
        <f>+MID(BF33,7,3)</f>
        <v/>
      </c>
      <c r="BG34" s="47"/>
      <c r="BH34" s="47" t="e">
        <f>+MID(BH33,7,3)</f>
        <v>#REF!</v>
      </c>
      <c r="BI34" s="47"/>
      <c r="BJ34" s="47" t="str">
        <f>+MID(BJ33,7,3)</f>
        <v/>
      </c>
      <c r="BK34" s="47"/>
    </row>
    <row r="35" spans="2:77" ht="11.25" customHeight="1" x14ac:dyDescent="0.15">
      <c r="B35" s="172"/>
      <c r="C35" s="173"/>
      <c r="D35" s="173"/>
      <c r="E35" s="173"/>
      <c r="F35" s="173"/>
      <c r="G35" s="173"/>
      <c r="H35" s="174"/>
      <c r="I35" s="357"/>
      <c r="J35" s="357"/>
      <c r="K35" s="357"/>
      <c r="L35" s="357"/>
      <c r="M35" s="357"/>
      <c r="N35" s="357"/>
      <c r="O35" s="357"/>
      <c r="P35" s="163"/>
      <c r="Q35" s="164"/>
      <c r="R35" s="164"/>
      <c r="S35" s="164"/>
      <c r="T35" s="164"/>
      <c r="U35" s="164"/>
      <c r="V35" s="164"/>
      <c r="W35" s="164"/>
      <c r="X35" s="165"/>
      <c r="Y35" s="163"/>
      <c r="Z35" s="164"/>
      <c r="AA35" s="164"/>
      <c r="AB35" s="164"/>
      <c r="AC35" s="164"/>
      <c r="AD35" s="164"/>
      <c r="AE35" s="164"/>
      <c r="AF35" s="164"/>
      <c r="AG35" s="165"/>
      <c r="AH35" s="163"/>
      <c r="AI35" s="164"/>
      <c r="AJ35" s="164"/>
      <c r="AK35" s="164"/>
      <c r="AL35" s="164"/>
      <c r="AM35" s="164"/>
      <c r="AN35" s="165"/>
      <c r="AO35" s="95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76"/>
      <c r="BE35" s="17">
        <v>11</v>
      </c>
      <c r="BF35" s="47" t="str">
        <f>+MID(BF33,6,3)</f>
        <v/>
      </c>
      <c r="BG35" s="47"/>
      <c r="BH35" s="47" t="e">
        <f>+MID(BH33,6,3)</f>
        <v>#REF!</v>
      </c>
      <c r="BI35" s="47"/>
      <c r="BJ35" s="47" t="str">
        <f>+MID(BJ33,6,3)</f>
        <v/>
      </c>
      <c r="BK35" s="47"/>
    </row>
    <row r="36" spans="2:77" ht="15.75" customHeight="1" x14ac:dyDescent="0.15">
      <c r="B36" s="172"/>
      <c r="C36" s="173"/>
      <c r="D36" s="173"/>
      <c r="E36" s="173"/>
      <c r="F36" s="173"/>
      <c r="G36" s="173"/>
      <c r="H36" s="174"/>
      <c r="I36" s="357"/>
      <c r="J36" s="357"/>
      <c r="K36" s="357"/>
      <c r="L36" s="357"/>
      <c r="M36" s="357"/>
      <c r="N36" s="357"/>
      <c r="O36" s="357"/>
      <c r="P36" s="166"/>
      <c r="Q36" s="167"/>
      <c r="R36" s="167"/>
      <c r="S36" s="167"/>
      <c r="T36" s="167"/>
      <c r="U36" s="167"/>
      <c r="V36" s="167"/>
      <c r="W36" s="167"/>
      <c r="X36" s="168"/>
      <c r="Y36" s="166"/>
      <c r="Z36" s="167"/>
      <c r="AA36" s="167"/>
      <c r="AB36" s="167"/>
      <c r="AC36" s="167"/>
      <c r="AD36" s="167"/>
      <c r="AE36" s="167"/>
      <c r="AF36" s="167"/>
      <c r="AG36" s="168"/>
      <c r="AH36" s="166"/>
      <c r="AI36" s="167"/>
      <c r="AJ36" s="167"/>
      <c r="AK36" s="167"/>
      <c r="AL36" s="167"/>
      <c r="AM36" s="167"/>
      <c r="AN36" s="168"/>
      <c r="AO36" s="9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76"/>
      <c r="BE36" s="17">
        <v>10</v>
      </c>
      <c r="BF36" s="47" t="str">
        <f>+MID(BF33,5,3)</f>
        <v/>
      </c>
      <c r="BG36" s="47"/>
      <c r="BH36" s="47" t="e">
        <f>+MID(BH33,5,3)</f>
        <v>#REF!</v>
      </c>
      <c r="BI36" s="47"/>
      <c r="BJ36" s="47" t="str">
        <f>+MID(BJ33,5,3)</f>
        <v/>
      </c>
      <c r="BK36" s="47"/>
    </row>
    <row r="37" spans="2:77" ht="13.5" customHeight="1" x14ac:dyDescent="0.15">
      <c r="B37" s="172"/>
      <c r="C37" s="173"/>
      <c r="D37" s="173"/>
      <c r="E37" s="173"/>
      <c r="F37" s="173"/>
      <c r="G37" s="173"/>
      <c r="H37" s="174"/>
      <c r="I37" s="158">
        <v>1</v>
      </c>
      <c r="J37" s="156" t="s">
        <v>2</v>
      </c>
      <c r="K37" s="156"/>
      <c r="L37" s="156"/>
      <c r="M37" s="156"/>
      <c r="N37" s="156"/>
      <c r="O37" s="156"/>
      <c r="P37" s="38"/>
      <c r="Q37" s="178" t="s">
        <v>76</v>
      </c>
      <c r="R37" s="179"/>
      <c r="S37" s="178" t="s">
        <v>77</v>
      </c>
      <c r="T37" s="179"/>
      <c r="U37" s="39"/>
      <c r="V37" s="42" t="s">
        <v>13</v>
      </c>
      <c r="W37" s="41"/>
      <c r="X37" s="42" t="s">
        <v>14</v>
      </c>
      <c r="Y37" s="38"/>
      <c r="Z37" s="178" t="s">
        <v>76</v>
      </c>
      <c r="AA37" s="179"/>
      <c r="AB37" s="178" t="s">
        <v>77</v>
      </c>
      <c r="AC37" s="179"/>
      <c r="AD37" s="39"/>
      <c r="AE37" s="42" t="s">
        <v>13</v>
      </c>
      <c r="AF37" s="41"/>
      <c r="AG37" s="107" t="s">
        <v>14</v>
      </c>
      <c r="AH37" s="43"/>
      <c r="AI37" s="43"/>
      <c r="AJ37" s="108" t="s">
        <v>81</v>
      </c>
      <c r="AK37" s="40" t="s">
        <v>82</v>
      </c>
      <c r="AL37" s="358" t="s">
        <v>13</v>
      </c>
      <c r="AM37" s="359"/>
      <c r="AN37" s="40" t="s">
        <v>14</v>
      </c>
      <c r="AO37" s="97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98"/>
      <c r="BE37" s="17">
        <v>9</v>
      </c>
      <c r="BF37" s="47" t="str">
        <f>+MID(BF33,4,3)</f>
        <v/>
      </c>
      <c r="BG37" s="47"/>
      <c r="BH37" s="47" t="e">
        <f>+MID(BH33,4,3)</f>
        <v>#REF!</v>
      </c>
      <c r="BI37" s="47"/>
      <c r="BJ37" s="47" t="str">
        <f>+MID(BJ33,4,3)</f>
        <v/>
      </c>
      <c r="BK37" s="47"/>
    </row>
    <row r="38" spans="2:77" ht="17.25" customHeight="1" x14ac:dyDescent="0.15">
      <c r="B38" s="172"/>
      <c r="C38" s="173"/>
      <c r="D38" s="173"/>
      <c r="E38" s="173"/>
      <c r="F38" s="173"/>
      <c r="G38" s="173"/>
      <c r="H38" s="174"/>
      <c r="I38" s="158"/>
      <c r="J38" s="156"/>
      <c r="K38" s="156"/>
      <c r="L38" s="156"/>
      <c r="M38" s="156"/>
      <c r="N38" s="156"/>
      <c r="O38" s="156"/>
      <c r="P38" s="5"/>
      <c r="Q38" s="16"/>
      <c r="R38" s="109"/>
      <c r="S38" s="4"/>
      <c r="T38" s="110"/>
      <c r="U38" s="16"/>
      <c r="V38" s="10"/>
      <c r="W38" s="4"/>
      <c r="X38" s="4"/>
      <c r="Y38" s="5"/>
      <c r="Z38" s="16"/>
      <c r="AA38" s="109"/>
      <c r="AB38" s="4"/>
      <c r="AC38" s="110"/>
      <c r="AD38" s="16"/>
      <c r="AE38" s="10"/>
      <c r="AF38" s="4"/>
      <c r="AG38" s="6"/>
      <c r="AH38" s="4"/>
      <c r="AI38" s="4"/>
      <c r="AJ38" s="111"/>
      <c r="AK38" s="4"/>
      <c r="AL38" s="112"/>
      <c r="AM38" s="10"/>
      <c r="AN38" s="4"/>
      <c r="AO38" s="80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98"/>
      <c r="BE38" s="17">
        <v>8</v>
      </c>
      <c r="BF38" s="47" t="str">
        <f>+MID(BF33,3,3)</f>
        <v/>
      </c>
      <c r="BG38" s="47"/>
      <c r="BH38" s="47" t="e">
        <f>+MID(BH33,3,3)</f>
        <v>#REF!</v>
      </c>
      <c r="BI38" s="47"/>
      <c r="BJ38" s="47" t="str">
        <f>+MID(BJ33,3,3)</f>
        <v/>
      </c>
      <c r="BK38" s="47"/>
    </row>
    <row r="39" spans="2:77" ht="13.5" customHeight="1" x14ac:dyDescent="0.15">
      <c r="B39" s="172"/>
      <c r="C39" s="173"/>
      <c r="D39" s="173"/>
      <c r="E39" s="173"/>
      <c r="F39" s="173"/>
      <c r="G39" s="173"/>
      <c r="H39" s="174"/>
      <c r="I39" s="158">
        <v>2</v>
      </c>
      <c r="J39" s="154" t="s">
        <v>3</v>
      </c>
      <c r="K39" s="154"/>
      <c r="L39" s="154"/>
      <c r="M39" s="154"/>
      <c r="N39" s="154"/>
      <c r="O39" s="154"/>
      <c r="P39" s="113"/>
      <c r="Q39" s="114"/>
      <c r="R39" s="115"/>
      <c r="S39" s="116"/>
      <c r="T39" s="116"/>
      <c r="U39" s="114"/>
      <c r="V39" s="115"/>
      <c r="W39" s="116"/>
      <c r="X39" s="117"/>
      <c r="Y39" s="113"/>
      <c r="Z39" s="114"/>
      <c r="AA39" s="115"/>
      <c r="AB39" s="116"/>
      <c r="AC39" s="116"/>
      <c r="AD39" s="114"/>
      <c r="AE39" s="115"/>
      <c r="AF39" s="116"/>
      <c r="AG39" s="117"/>
      <c r="AH39" s="113"/>
      <c r="AI39" s="8"/>
      <c r="AJ39" s="118"/>
      <c r="AK39" s="8"/>
      <c r="AL39" s="11"/>
      <c r="AM39" s="12"/>
      <c r="AN39" s="116"/>
      <c r="AO39" s="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76"/>
      <c r="BE39" s="17">
        <v>7</v>
      </c>
      <c r="BF39" s="47" t="str">
        <f>+MID(BF33,2,3)</f>
        <v/>
      </c>
      <c r="BG39" s="47"/>
      <c r="BH39" s="47" t="e">
        <f>+MID(BH33,2,3)</f>
        <v>#REF!</v>
      </c>
      <c r="BI39" s="47"/>
      <c r="BJ39" s="47" t="str">
        <f>+MID(BJ33,2,3)</f>
        <v/>
      </c>
      <c r="BK39" s="47"/>
    </row>
    <row r="40" spans="2:77" ht="13.5" customHeight="1" x14ac:dyDescent="0.15">
      <c r="B40" s="172"/>
      <c r="C40" s="173"/>
      <c r="D40" s="173"/>
      <c r="E40" s="173"/>
      <c r="F40" s="173"/>
      <c r="G40" s="173"/>
      <c r="H40" s="174"/>
      <c r="I40" s="158"/>
      <c r="J40" s="154"/>
      <c r="K40" s="154"/>
      <c r="L40" s="154"/>
      <c r="M40" s="154"/>
      <c r="N40" s="154"/>
      <c r="O40" s="154"/>
      <c r="P40" s="119"/>
      <c r="Q40" s="120"/>
      <c r="R40" s="121"/>
      <c r="S40" s="122"/>
      <c r="T40" s="122"/>
      <c r="U40" s="120"/>
      <c r="V40" s="121"/>
      <c r="W40" s="122"/>
      <c r="X40" s="123"/>
      <c r="Y40" s="119"/>
      <c r="Z40" s="120"/>
      <c r="AA40" s="121"/>
      <c r="AB40" s="122"/>
      <c r="AC40" s="122"/>
      <c r="AD40" s="120"/>
      <c r="AE40" s="121"/>
      <c r="AF40" s="122"/>
      <c r="AG40" s="123"/>
      <c r="AH40" s="119"/>
      <c r="AI40" s="7"/>
      <c r="AJ40" s="124"/>
      <c r="AK40" s="7"/>
      <c r="AL40" s="13"/>
      <c r="AM40" s="121"/>
      <c r="AN40" s="122"/>
      <c r="AO40" s="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76"/>
      <c r="BE40" s="17">
        <v>6</v>
      </c>
      <c r="BF40" s="47" t="str">
        <f>+LEFT(BF33,3)</f>
        <v>0</v>
      </c>
      <c r="BG40" s="47"/>
      <c r="BH40" s="47" t="e">
        <f>+LEFT(BH33,3)</f>
        <v>#REF!</v>
      </c>
      <c r="BI40" s="47"/>
      <c r="BJ40" s="47" t="str">
        <f>+LEFT(BJ33,3)</f>
        <v>0</v>
      </c>
      <c r="BK40" s="47"/>
    </row>
    <row r="41" spans="2:77" ht="13.5" customHeight="1" x14ac:dyDescent="0.15">
      <c r="B41" s="172"/>
      <c r="C41" s="173"/>
      <c r="D41" s="173"/>
      <c r="E41" s="173"/>
      <c r="F41" s="173"/>
      <c r="G41" s="173"/>
      <c r="H41" s="174"/>
      <c r="I41" s="158">
        <v>3</v>
      </c>
      <c r="J41" s="156" t="s">
        <v>4</v>
      </c>
      <c r="K41" s="156"/>
      <c r="L41" s="156"/>
      <c r="M41" s="156"/>
      <c r="N41" s="156"/>
      <c r="O41" s="156"/>
      <c r="P41" s="113"/>
      <c r="Q41" s="114"/>
      <c r="R41" s="115"/>
      <c r="S41" s="116"/>
      <c r="T41" s="116"/>
      <c r="U41" s="114"/>
      <c r="V41" s="115"/>
      <c r="W41" s="116"/>
      <c r="X41" s="117"/>
      <c r="Y41" s="113"/>
      <c r="Z41" s="114"/>
      <c r="AA41" s="115"/>
      <c r="AB41" s="116"/>
      <c r="AC41" s="116"/>
      <c r="AD41" s="114"/>
      <c r="AE41" s="115"/>
      <c r="AF41" s="116"/>
      <c r="AG41" s="117"/>
      <c r="AH41" s="113"/>
      <c r="AI41" s="8"/>
      <c r="AJ41" s="118"/>
      <c r="AK41" s="8"/>
      <c r="AL41" s="11"/>
      <c r="AM41" s="12"/>
      <c r="AN41" s="116"/>
      <c r="AO41" s="80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76"/>
      <c r="BE41" s="17">
        <v>5</v>
      </c>
      <c r="BF41" s="47" t="str">
        <f>+LEFT(BF33,2)</f>
        <v>0</v>
      </c>
      <c r="BG41" s="47"/>
      <c r="BH41" s="47" t="e">
        <f>+LEFT(BH33,2)</f>
        <v>#REF!</v>
      </c>
      <c r="BI41" s="47"/>
      <c r="BJ41" s="47" t="str">
        <f>+LEFT(BJ33,2)</f>
        <v>0</v>
      </c>
      <c r="BK41" s="47"/>
    </row>
    <row r="42" spans="2:77" ht="13.5" customHeight="1" x14ac:dyDescent="0.15">
      <c r="B42" s="172"/>
      <c r="C42" s="173"/>
      <c r="D42" s="173"/>
      <c r="E42" s="173"/>
      <c r="F42" s="173"/>
      <c r="G42" s="173"/>
      <c r="H42" s="174"/>
      <c r="I42" s="158"/>
      <c r="J42" s="156"/>
      <c r="K42" s="156"/>
      <c r="L42" s="156"/>
      <c r="M42" s="156"/>
      <c r="N42" s="156"/>
      <c r="O42" s="156"/>
      <c r="P42" s="119"/>
      <c r="Q42" s="120"/>
      <c r="R42" s="121"/>
      <c r="S42" s="122"/>
      <c r="T42" s="122"/>
      <c r="U42" s="120"/>
      <c r="V42" s="121"/>
      <c r="W42" s="122"/>
      <c r="X42" s="123"/>
      <c r="Y42" s="119"/>
      <c r="Z42" s="120"/>
      <c r="AA42" s="121"/>
      <c r="AB42" s="122"/>
      <c r="AC42" s="122"/>
      <c r="AD42" s="120"/>
      <c r="AE42" s="121"/>
      <c r="AF42" s="122"/>
      <c r="AG42" s="123"/>
      <c r="AH42" s="119"/>
      <c r="AI42" s="7"/>
      <c r="AJ42" s="124"/>
      <c r="AK42" s="7"/>
      <c r="AL42" s="13"/>
      <c r="AM42" s="121"/>
      <c r="AN42" s="122"/>
      <c r="AO42" s="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73"/>
      <c r="BE42" s="17">
        <v>4</v>
      </c>
      <c r="BF42" s="47" t="str">
        <f>+LEFT(BF33,1)</f>
        <v>0</v>
      </c>
      <c r="BG42" s="47"/>
      <c r="BH42" s="47" t="e">
        <f>+LEFT(BH33,1)</f>
        <v>#REF!</v>
      </c>
      <c r="BI42" s="47"/>
      <c r="BJ42" s="47" t="str">
        <f>+LEFT(BJ33,1)</f>
        <v>0</v>
      </c>
      <c r="BK42" s="47"/>
    </row>
    <row r="43" spans="2:77" ht="26.25" customHeight="1" x14ac:dyDescent="0.15">
      <c r="B43" s="172"/>
      <c r="C43" s="173"/>
      <c r="D43" s="173"/>
      <c r="E43" s="173"/>
      <c r="F43" s="173"/>
      <c r="G43" s="173"/>
      <c r="H43" s="174"/>
      <c r="I43" s="44">
        <v>4</v>
      </c>
      <c r="J43" s="156" t="s">
        <v>5</v>
      </c>
      <c r="K43" s="156"/>
      <c r="L43" s="156"/>
      <c r="M43" s="156"/>
      <c r="N43" s="156"/>
      <c r="O43" s="156"/>
      <c r="P43" s="125"/>
      <c r="Q43" s="126"/>
      <c r="R43" s="127"/>
      <c r="S43" s="128"/>
      <c r="T43" s="128"/>
      <c r="U43" s="126"/>
      <c r="V43" s="127"/>
      <c r="W43" s="128"/>
      <c r="X43" s="129"/>
      <c r="Y43" s="125"/>
      <c r="Z43" s="126"/>
      <c r="AA43" s="127"/>
      <c r="AB43" s="128"/>
      <c r="AC43" s="128"/>
      <c r="AD43" s="126"/>
      <c r="AE43" s="127"/>
      <c r="AF43" s="128"/>
      <c r="AG43" s="129"/>
      <c r="AH43" s="125"/>
      <c r="AI43" s="9"/>
      <c r="AJ43" s="130"/>
      <c r="AK43" s="9"/>
      <c r="AL43" s="14"/>
      <c r="AM43" s="15"/>
      <c r="AN43" s="128"/>
      <c r="AO43" s="100" t="s">
        <v>46</v>
      </c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E43" s="17">
        <v>3</v>
      </c>
      <c r="BF43" s="47"/>
      <c r="BG43" s="47"/>
      <c r="BH43" s="47"/>
      <c r="BI43" s="47"/>
      <c r="BJ43" s="47"/>
      <c r="BK43" s="47"/>
    </row>
    <row r="44" spans="2:77" ht="26.25" customHeight="1" x14ac:dyDescent="0.15">
      <c r="B44" s="172"/>
      <c r="C44" s="173"/>
      <c r="D44" s="173"/>
      <c r="E44" s="173"/>
      <c r="F44" s="173"/>
      <c r="G44" s="173"/>
      <c r="H44" s="174"/>
      <c r="I44" s="44">
        <v>5</v>
      </c>
      <c r="J44" s="154" t="s">
        <v>6</v>
      </c>
      <c r="K44" s="154"/>
      <c r="L44" s="154"/>
      <c r="M44" s="154"/>
      <c r="N44" s="154"/>
      <c r="O44" s="154"/>
      <c r="P44" s="125"/>
      <c r="Q44" s="126"/>
      <c r="R44" s="127"/>
      <c r="S44" s="128"/>
      <c r="T44" s="128"/>
      <c r="U44" s="126"/>
      <c r="V44" s="127"/>
      <c r="W44" s="128"/>
      <c r="X44" s="129"/>
      <c r="Y44" s="125"/>
      <c r="Z44" s="126"/>
      <c r="AA44" s="127"/>
      <c r="AB44" s="128"/>
      <c r="AC44" s="128"/>
      <c r="AD44" s="126"/>
      <c r="AE44" s="127"/>
      <c r="AF44" s="128"/>
      <c r="AG44" s="129"/>
      <c r="AH44" s="119"/>
      <c r="AI44" s="7"/>
      <c r="AJ44" s="124"/>
      <c r="AK44" s="7"/>
      <c r="AL44" s="13"/>
      <c r="AM44" s="121"/>
      <c r="AN44" s="122"/>
      <c r="AO44" s="60" t="s">
        <v>47</v>
      </c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61"/>
      <c r="BE44" s="17">
        <v>2</v>
      </c>
      <c r="BF44" s="47"/>
      <c r="BG44" s="47"/>
      <c r="BH44" s="47"/>
      <c r="BI44" s="47"/>
      <c r="BJ44" s="47"/>
      <c r="BK44" s="47"/>
    </row>
    <row r="45" spans="2:77" ht="26.25" customHeight="1" x14ac:dyDescent="0.15">
      <c r="B45" s="172"/>
      <c r="C45" s="173"/>
      <c r="D45" s="173"/>
      <c r="E45" s="173"/>
      <c r="F45" s="173"/>
      <c r="G45" s="173"/>
      <c r="H45" s="174"/>
      <c r="I45" s="44">
        <v>6</v>
      </c>
      <c r="J45" s="155" t="s">
        <v>7</v>
      </c>
      <c r="K45" s="155"/>
      <c r="L45" s="155"/>
      <c r="M45" s="155"/>
      <c r="N45" s="155"/>
      <c r="O45" s="155"/>
      <c r="P45" s="125"/>
      <c r="Q45" s="126"/>
      <c r="R45" s="127"/>
      <c r="S45" s="128"/>
      <c r="T45" s="128"/>
      <c r="U45" s="126"/>
      <c r="V45" s="127"/>
      <c r="W45" s="128"/>
      <c r="X45" s="129"/>
      <c r="Y45" s="125"/>
      <c r="Z45" s="126"/>
      <c r="AA45" s="127"/>
      <c r="AB45" s="128"/>
      <c r="AC45" s="128"/>
      <c r="AD45" s="126"/>
      <c r="AE45" s="127"/>
      <c r="AF45" s="128"/>
      <c r="AG45" s="129"/>
      <c r="AH45" s="125"/>
      <c r="AI45" s="9"/>
      <c r="AJ45" s="130"/>
      <c r="AK45" s="9"/>
      <c r="AL45" s="14"/>
      <c r="AM45" s="15"/>
      <c r="AN45" s="128"/>
      <c r="AO45" s="81" t="s">
        <v>90</v>
      </c>
      <c r="AP45" s="46"/>
      <c r="AQ45" s="46"/>
      <c r="AR45" s="46"/>
      <c r="AS45" s="46"/>
      <c r="AT45" s="46"/>
      <c r="AU45" s="46"/>
      <c r="AV45" s="1"/>
      <c r="AW45" s="46" t="s">
        <v>64</v>
      </c>
      <c r="AX45" s="183"/>
      <c r="AY45" s="183"/>
      <c r="AZ45" s="46" t="s">
        <v>65</v>
      </c>
      <c r="BA45" s="183"/>
      <c r="BB45" s="183"/>
      <c r="BC45" s="84" t="s">
        <v>74</v>
      </c>
      <c r="BE45" s="17">
        <v>1</v>
      </c>
      <c r="BF45" s="47"/>
      <c r="BG45" s="47"/>
      <c r="BH45" s="47"/>
      <c r="BI45" s="47"/>
      <c r="BJ45" s="47"/>
      <c r="BK45" s="47"/>
    </row>
    <row r="46" spans="2:77" ht="26.25" customHeight="1" x14ac:dyDescent="0.15">
      <c r="B46" s="175"/>
      <c r="C46" s="176"/>
      <c r="D46" s="176"/>
      <c r="E46" s="176"/>
      <c r="F46" s="176"/>
      <c r="G46" s="176"/>
      <c r="H46" s="177"/>
      <c r="I46" s="44">
        <v>7</v>
      </c>
      <c r="J46" s="156" t="s">
        <v>8</v>
      </c>
      <c r="K46" s="156"/>
      <c r="L46" s="156"/>
      <c r="M46" s="156"/>
      <c r="N46" s="156"/>
      <c r="O46" s="156"/>
      <c r="P46" s="125"/>
      <c r="Q46" s="126"/>
      <c r="R46" s="127"/>
      <c r="S46" s="128"/>
      <c r="T46" s="128"/>
      <c r="U46" s="126"/>
      <c r="V46" s="127"/>
      <c r="W46" s="128"/>
      <c r="X46" s="129"/>
      <c r="Y46" s="125"/>
      <c r="Z46" s="126"/>
      <c r="AA46" s="127"/>
      <c r="AB46" s="128"/>
      <c r="AC46" s="128"/>
      <c r="AD46" s="126"/>
      <c r="AE46" s="127"/>
      <c r="AF46" s="128"/>
      <c r="AG46" s="129"/>
      <c r="AH46" s="119"/>
      <c r="AI46" s="7"/>
      <c r="AJ46" s="124"/>
      <c r="AK46" s="7"/>
      <c r="AL46" s="13"/>
      <c r="AM46" s="121"/>
      <c r="AN46" s="122"/>
      <c r="AO46" s="57" t="s">
        <v>50</v>
      </c>
      <c r="AP46" s="99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59" t="s">
        <v>75</v>
      </c>
    </row>
    <row r="47" spans="2:77" ht="25.5" customHeight="1" x14ac:dyDescent="0.15">
      <c r="B47" s="17" t="s">
        <v>49</v>
      </c>
    </row>
  </sheetData>
  <mergeCells count="268">
    <mergeCell ref="J41:O42"/>
    <mergeCell ref="J43:O43"/>
    <mergeCell ref="AL37:AM37"/>
    <mergeCell ref="BD1:BD15"/>
    <mergeCell ref="U2:W3"/>
    <mergeCell ref="X2:Y3"/>
    <mergeCell ref="Z2:AB3"/>
    <mergeCell ref="AX2:AY2"/>
    <mergeCell ref="AX13:AX14"/>
    <mergeCell ref="AY13:BC14"/>
    <mergeCell ref="AI15:AL18"/>
    <mergeCell ref="AN15:AQ16"/>
    <mergeCell ref="AS15:AS16"/>
    <mergeCell ref="AT15:AW16"/>
    <mergeCell ref="AX15:AX16"/>
    <mergeCell ref="AY15:BC16"/>
    <mergeCell ref="AN17:AQ17"/>
    <mergeCell ref="AS17:AS18"/>
    <mergeCell ref="AT17:AW18"/>
    <mergeCell ref="BL2:BL7"/>
    <mergeCell ref="AI8:AL11"/>
    <mergeCell ref="AN8:AQ8"/>
    <mergeCell ref="AS8:AS9"/>
    <mergeCell ref="AT8:AW9"/>
    <mergeCell ref="I3:J3"/>
    <mergeCell ref="L3:M3"/>
    <mergeCell ref="O3:P3"/>
    <mergeCell ref="AT3:BC5"/>
    <mergeCell ref="H6:Q6"/>
    <mergeCell ref="AT6:BC7"/>
    <mergeCell ref="U4:AR6"/>
    <mergeCell ref="AX8:AX9"/>
    <mergeCell ref="AY8:BC9"/>
    <mergeCell ref="AP10:AQ10"/>
    <mergeCell ref="AS10:AS12"/>
    <mergeCell ref="AT10:AW12"/>
    <mergeCell ref="AX10:AX12"/>
    <mergeCell ref="AY10:BC12"/>
    <mergeCell ref="AN11:AQ11"/>
    <mergeCell ref="AI12:AL14"/>
    <mergeCell ref="AM13:AN13"/>
    <mergeCell ref="AS13:AS14"/>
    <mergeCell ref="AT13:AW14"/>
    <mergeCell ref="B8:C21"/>
    <mergeCell ref="I8:N8"/>
    <mergeCell ref="P8:S8"/>
    <mergeCell ref="T8:V8"/>
    <mergeCell ref="X8:Z8"/>
    <mergeCell ref="AB8:AH8"/>
    <mergeCell ref="E12:F13"/>
    <mergeCell ref="H12:AH13"/>
    <mergeCell ref="H14:AH14"/>
    <mergeCell ref="I16:AD18"/>
    <mergeCell ref="E9:G10"/>
    <mergeCell ref="H9:AH11"/>
    <mergeCell ref="E17:F19"/>
    <mergeCell ref="AX17:AX18"/>
    <mergeCell ref="AY17:BC18"/>
    <mergeCell ref="AO18:AQ18"/>
    <mergeCell ref="N19:X19"/>
    <mergeCell ref="AI19:AL21"/>
    <mergeCell ref="AN19:AQ20"/>
    <mergeCell ref="AT19:AW19"/>
    <mergeCell ref="AY19:BC19"/>
    <mergeCell ref="E20:G21"/>
    <mergeCell ref="H20:I21"/>
    <mergeCell ref="J20:K21"/>
    <mergeCell ref="L20:M21"/>
    <mergeCell ref="N20:O21"/>
    <mergeCell ref="P20:Q21"/>
    <mergeCell ref="R20:S21"/>
    <mergeCell ref="T20:U21"/>
    <mergeCell ref="V20:W21"/>
    <mergeCell ref="X20:Y21"/>
    <mergeCell ref="Z20:AA21"/>
    <mergeCell ref="AB20:AC21"/>
    <mergeCell ref="AD20:AE21"/>
    <mergeCell ref="AF20:AG21"/>
    <mergeCell ref="AS20:AS21"/>
    <mergeCell ref="AT20:AW21"/>
    <mergeCell ref="AX20:AX21"/>
    <mergeCell ref="AY20:BC21"/>
    <mergeCell ref="AO21:AQ21"/>
    <mergeCell ref="B22:F23"/>
    <mergeCell ref="G22:AN22"/>
    <mergeCell ref="AO22:AQ28"/>
    <mergeCell ref="G23:O23"/>
    <mergeCell ref="P23:X23"/>
    <mergeCell ref="Y23:AG23"/>
    <mergeCell ref="AH23:AN23"/>
    <mergeCell ref="AR23:AS23"/>
    <mergeCell ref="AT23:BB23"/>
    <mergeCell ref="B24:B25"/>
    <mergeCell ref="C24:F25"/>
    <mergeCell ref="H24:I24"/>
    <mergeCell ref="J24:K24"/>
    <mergeCell ref="Q24:R24"/>
    <mergeCell ref="S24:T24"/>
    <mergeCell ref="U24:V24"/>
    <mergeCell ref="W24:X24"/>
    <mergeCell ref="Z24:AA24"/>
    <mergeCell ref="AB24:AC24"/>
    <mergeCell ref="AD24:AE24"/>
    <mergeCell ref="AF24:AG24"/>
    <mergeCell ref="AL26:AM27"/>
    <mergeCell ref="AN26:AN27"/>
    <mergeCell ref="AH24:AI24"/>
    <mergeCell ref="AL24:AM24"/>
    <mergeCell ref="H25:I25"/>
    <mergeCell ref="J25:K25"/>
    <mergeCell ref="L25:M25"/>
    <mergeCell ref="N25:O25"/>
    <mergeCell ref="Q25:R25"/>
    <mergeCell ref="S25:T25"/>
    <mergeCell ref="U25:V25"/>
    <mergeCell ref="W25:X25"/>
    <mergeCell ref="Z25:AA25"/>
    <mergeCell ref="AB25:AC25"/>
    <mergeCell ref="AD25:AE25"/>
    <mergeCell ref="AF25:AG25"/>
    <mergeCell ref="AH25:AI25"/>
    <mergeCell ref="AL25:AM25"/>
    <mergeCell ref="W26:X27"/>
    <mergeCell ref="Y26:Y27"/>
    <mergeCell ref="Z26:AA27"/>
    <mergeCell ref="AB26:AC27"/>
    <mergeCell ref="AD26:AE27"/>
    <mergeCell ref="AF26:AG27"/>
    <mergeCell ref="AH26:AI27"/>
    <mergeCell ref="AJ26:AJ27"/>
    <mergeCell ref="AK26:AK27"/>
    <mergeCell ref="B26:B27"/>
    <mergeCell ref="C26:F27"/>
    <mergeCell ref="G26:G27"/>
    <mergeCell ref="H26:I27"/>
    <mergeCell ref="J26:K27"/>
    <mergeCell ref="L26:M27"/>
    <mergeCell ref="N26:O27"/>
    <mergeCell ref="P26:P27"/>
    <mergeCell ref="Q26:R27"/>
    <mergeCell ref="Z29:AA29"/>
    <mergeCell ref="AU26:BB26"/>
    <mergeCell ref="AT27:BB27"/>
    <mergeCell ref="C28:F28"/>
    <mergeCell ref="H28:I28"/>
    <mergeCell ref="J28:K28"/>
    <mergeCell ref="L28:M28"/>
    <mergeCell ref="N28:O28"/>
    <mergeCell ref="Q28:R28"/>
    <mergeCell ref="S28:T28"/>
    <mergeCell ref="U28:V28"/>
    <mergeCell ref="W28:X28"/>
    <mergeCell ref="Z28:AA28"/>
    <mergeCell ref="AB28:AC28"/>
    <mergeCell ref="AD28:AE28"/>
    <mergeCell ref="AF28:AG28"/>
    <mergeCell ref="AH28:AI28"/>
    <mergeCell ref="AL28:AM28"/>
    <mergeCell ref="AR28:AS28"/>
    <mergeCell ref="AT28:BB28"/>
    <mergeCell ref="AR25:AS26"/>
    <mergeCell ref="AT25:BB25"/>
    <mergeCell ref="S26:T27"/>
    <mergeCell ref="U26:V27"/>
    <mergeCell ref="AB29:AC29"/>
    <mergeCell ref="AD29:AE29"/>
    <mergeCell ref="AF29:AG29"/>
    <mergeCell ref="AH29:AI29"/>
    <mergeCell ref="AL29:AM29"/>
    <mergeCell ref="AO29:AQ31"/>
    <mergeCell ref="AS29:AU29"/>
    <mergeCell ref="AF30:AG30"/>
    <mergeCell ref="AH30:AI30"/>
    <mergeCell ref="AL30:AM30"/>
    <mergeCell ref="AT30:BB30"/>
    <mergeCell ref="AF31:AG31"/>
    <mergeCell ref="AH31:AI32"/>
    <mergeCell ref="AF32:AG32"/>
    <mergeCell ref="AJ31:AJ32"/>
    <mergeCell ref="AK31:AK32"/>
    <mergeCell ref="AL31:AM32"/>
    <mergeCell ref="AN31:AN32"/>
    <mergeCell ref="AT31:BB31"/>
    <mergeCell ref="C30:F30"/>
    <mergeCell ref="H30:I30"/>
    <mergeCell ref="J30:K30"/>
    <mergeCell ref="L30:M30"/>
    <mergeCell ref="N30:O30"/>
    <mergeCell ref="Q30:R30"/>
    <mergeCell ref="S29:T29"/>
    <mergeCell ref="U30:V30"/>
    <mergeCell ref="W30:X30"/>
    <mergeCell ref="C29:F29"/>
    <mergeCell ref="H29:I29"/>
    <mergeCell ref="J29:K29"/>
    <mergeCell ref="L29:M29"/>
    <mergeCell ref="N29:O29"/>
    <mergeCell ref="Q29:R29"/>
    <mergeCell ref="U29:V29"/>
    <mergeCell ref="W29:X29"/>
    <mergeCell ref="Z30:AA30"/>
    <mergeCell ref="AB30:AC30"/>
    <mergeCell ref="AD30:AE30"/>
    <mergeCell ref="B31:B32"/>
    <mergeCell ref="C31:F32"/>
    <mergeCell ref="G31:G32"/>
    <mergeCell ref="H31:I31"/>
    <mergeCell ref="J31:K31"/>
    <mergeCell ref="L31:M31"/>
    <mergeCell ref="N31:O31"/>
    <mergeCell ref="P31:P32"/>
    <mergeCell ref="Q31:R31"/>
    <mergeCell ref="S31:T31"/>
    <mergeCell ref="U31:V31"/>
    <mergeCell ref="W31:X31"/>
    <mergeCell ref="W32:X32"/>
    <mergeCell ref="Y31:Y32"/>
    <mergeCell ref="Z31:AA31"/>
    <mergeCell ref="AB31:AC31"/>
    <mergeCell ref="AD31:AE31"/>
    <mergeCell ref="Z32:AA32"/>
    <mergeCell ref="AB32:AC32"/>
    <mergeCell ref="H32:I32"/>
    <mergeCell ref="J32:K32"/>
    <mergeCell ref="N32:O32"/>
    <mergeCell ref="Q32:R32"/>
    <mergeCell ref="S32:T32"/>
    <mergeCell ref="AO32:AU33"/>
    <mergeCell ref="AV32:BC33"/>
    <mergeCell ref="C33:F33"/>
    <mergeCell ref="H33:I33"/>
    <mergeCell ref="J33:K33"/>
    <mergeCell ref="L33:M33"/>
    <mergeCell ref="N33:O33"/>
    <mergeCell ref="Q33:R33"/>
    <mergeCell ref="S33:T33"/>
    <mergeCell ref="U33:V33"/>
    <mergeCell ref="W33:X33"/>
    <mergeCell ref="Z33:AA33"/>
    <mergeCell ref="AB33:AC33"/>
    <mergeCell ref="AD33:AE33"/>
    <mergeCell ref="AF33:AG33"/>
    <mergeCell ref="AH33:AI33"/>
    <mergeCell ref="AL33:AM33"/>
    <mergeCell ref="J44:O44"/>
    <mergeCell ref="J45:O45"/>
    <mergeCell ref="J46:O46"/>
    <mergeCell ref="AP35:BB36"/>
    <mergeCell ref="I37:I38"/>
    <mergeCell ref="AP37:BB38"/>
    <mergeCell ref="P34:X36"/>
    <mergeCell ref="B34:H46"/>
    <mergeCell ref="AB37:AC37"/>
    <mergeCell ref="Z37:AA37"/>
    <mergeCell ref="Q37:R37"/>
    <mergeCell ref="S37:T37"/>
    <mergeCell ref="I39:I40"/>
    <mergeCell ref="AP39:BB40"/>
    <mergeCell ref="I41:I42"/>
    <mergeCell ref="AP41:BB42"/>
    <mergeCell ref="AX45:AY45"/>
    <mergeCell ref="BA45:BB45"/>
    <mergeCell ref="AQ46:BB46"/>
    <mergeCell ref="AH34:AN36"/>
    <mergeCell ref="Y34:AG36"/>
    <mergeCell ref="I34:O36"/>
    <mergeCell ref="J37:O38"/>
    <mergeCell ref="J39:O40"/>
  </mergeCells>
  <phoneticPr fontId="2"/>
  <dataValidations count="4">
    <dataValidation type="textLength" allowBlank="1" showInputMessage="1" showErrorMessage="1" sqref="H20:AG21" xr:uid="{00000000-0002-0000-0000-000000000000}">
      <formula1>1</formula1>
      <formula2>1</formula2>
    </dataValidation>
    <dataValidation type="textLength" allowBlank="1" showInputMessage="1" showErrorMessage="1" errorTitle="桁数オーバー" error="3桁までの入力" sqref="AK38:AL38 S38:T38 AB38:AC38" xr:uid="{00000000-0002-0000-0000-000001000000}">
      <formula1>1</formula1>
      <formula2>3</formula2>
    </dataValidation>
    <dataValidation type="textLength" allowBlank="1" showInputMessage="1" showErrorMessage="1" errorTitle="桁数オーバー" error="3桁まで入力可です" sqref="AI38:AJ38 Q38:R38 Z38:AA38" xr:uid="{00000000-0002-0000-0000-000002000000}">
      <formula1>1</formula1>
      <formula2>3</formula2>
    </dataValidation>
    <dataValidation type="textLength" allowBlank="1" showInputMessage="1" showErrorMessage="1" errorTitle="桁数オーバー" error="3桁までの入力です" sqref="N26:O32 W26:X32 AD26 Y43 Y39 U38:V38 AM38:AN46 H26:K32 L28:M32 L26 P43 P38:P39 AK39 X38:Y38 AK45 AF26:AG32 AD28:AE32 U26 AG38:AH38 Z26:AC32 Y41 U28:V32 P41 AD38:AE38 AH39:AJ46 AK41 AK43 Q26:R32 S26:T29 S31:T32" xr:uid="{00000000-0002-0000-0000-000003000000}">
      <formula1>1</formula1>
      <formula2>3</formula2>
    </dataValidation>
  </dataValidations>
  <pageMargins left="0.39370078740157483" right="0.19685039370078741" top="0.34" bottom="0.16" header="0.51181102362204722" footer="0.16"/>
  <pageSetup paperSize="9" scale="75" orientation="landscape" r:id="rId1"/>
  <headerFooter alignWithMargins="0"/>
  <rowBreaks count="1" manualBreakCount="1">
    <brk id="47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mszeimu</cp:lastModifiedBy>
  <cp:lastPrinted>2023-11-29T04:18:04Z</cp:lastPrinted>
  <dcterms:created xsi:type="dcterms:W3CDTF">2004-06-29T07:14:27Z</dcterms:created>
  <dcterms:modified xsi:type="dcterms:W3CDTF">2023-11-29T04:18:30Z</dcterms:modified>
</cp:coreProperties>
</file>