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mc:AlternateContent xmlns:mc="http://schemas.openxmlformats.org/markup-compatibility/2006">
    <mc:Choice Requires="x15">
      <x15ac:absPath xmlns:x15ac="http://schemas.microsoft.com/office/spreadsheetml/2010/11/ac" url="\\iw22sv103\SectionData$\100000 上下水道部\100100 経営企画課\1.総務企画係\0_各事業共通\6.ウォーターＰＰＰ関係・官民連携(PPP PFI)\R7年度ウォーターＰＰＰ関係\【R7.09.22開始】\"/>
    </mc:Choice>
  </mc:AlternateContent>
  <xr:revisionPtr revIDLastSave="0" documentId="13_ncr:1_{8EC319C7-5D57-48F8-9493-0CFB1F86C204}" xr6:coauthVersionLast="47" xr6:coauthVersionMax="47" xr10:uidLastSave="{00000000-0000-0000-0000-000000000000}"/>
  <bookViews>
    <workbookView xWindow="-120" yWindow="-120" windowWidth="20730" windowHeight="11040" xr2:uid="{A1C4FA12-149D-4E77-A98B-5936D7042281}"/>
  </bookViews>
  <sheets>
    <sheet name="調査票" sheetId="4" r:id="rId1"/>
  </sheets>
  <definedNames>
    <definedName name="_xlnm.Print_Area" localSheetId="0">調査票!$B$2:$L$268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67" i="4" l="1"/>
  <c r="N266" i="4"/>
  <c r="N265" i="4"/>
  <c r="N264" i="4"/>
  <c r="N263" i="4"/>
  <c r="N259" i="4"/>
  <c r="N258" i="4"/>
  <c r="N257" i="4"/>
  <c r="N256" i="4"/>
  <c r="N255" i="4"/>
  <c r="N251" i="4"/>
  <c r="N250" i="4"/>
  <c r="N249" i="4"/>
  <c r="N248" i="4"/>
  <c r="N247" i="4"/>
  <c r="N246" i="4"/>
  <c r="N245" i="4"/>
  <c r="N244" i="4"/>
  <c r="N243" i="4"/>
  <c r="N242" i="4"/>
  <c r="N241" i="4"/>
  <c r="N240" i="4"/>
  <c r="N239" i="4"/>
  <c r="N231" i="4"/>
  <c r="N230" i="4"/>
  <c r="N229" i="4"/>
  <c r="N228" i="4"/>
  <c r="N227" i="4"/>
  <c r="N226" i="4"/>
  <c r="N225" i="4"/>
  <c r="N224" i="4"/>
  <c r="N223" i="4"/>
  <c r="N222" i="4"/>
  <c r="N221" i="4"/>
  <c r="N220" i="4"/>
  <c r="N219" i="4"/>
  <c r="N218" i="4"/>
  <c r="N217" i="4"/>
  <c r="N216" i="4"/>
  <c r="N212" i="4"/>
  <c r="N211" i="4"/>
  <c r="N210" i="4"/>
  <c r="N209" i="4"/>
  <c r="N208" i="4"/>
  <c r="N204" i="4"/>
  <c r="N201" i="4"/>
  <c r="N200" i="4"/>
  <c r="N199" i="4"/>
  <c r="N198" i="4"/>
  <c r="N197" i="4"/>
  <c r="N193" i="4"/>
  <c r="N192" i="4"/>
  <c r="N191" i="4"/>
  <c r="N190" i="4"/>
  <c r="N185" i="4"/>
  <c r="N181" i="4"/>
  <c r="N180" i="4"/>
  <c r="N179" i="4"/>
  <c r="N178" i="4"/>
  <c r="N177" i="4"/>
  <c r="N173" i="4"/>
  <c r="N172" i="4"/>
  <c r="N171" i="4"/>
  <c r="N165" i="4"/>
  <c r="N160" i="4"/>
  <c r="N155" i="4"/>
  <c r="N154" i="4"/>
  <c r="N153" i="4"/>
  <c r="N152" i="4"/>
  <c r="N151" i="4"/>
  <c r="N150" i="4"/>
  <c r="N149" i="4"/>
  <c r="N148" i="4"/>
  <c r="N147" i="4"/>
  <c r="N146" i="4"/>
  <c r="N145" i="4"/>
  <c r="N144" i="4"/>
  <c r="N143" i="4"/>
  <c r="N142" i="4"/>
  <c r="N141" i="4"/>
  <c r="N140" i="4"/>
  <c r="N139" i="4"/>
  <c r="N138" i="4"/>
  <c r="N137" i="4"/>
  <c r="N136" i="4"/>
  <c r="N135" i="4"/>
  <c r="N134" i="4"/>
  <c r="N125" i="4"/>
  <c r="N124" i="4"/>
  <c r="N123" i="4"/>
  <c r="N122" i="4"/>
  <c r="N121" i="4"/>
  <c r="N120" i="4"/>
  <c r="N119" i="4"/>
  <c r="N118" i="4"/>
  <c r="N117" i="4"/>
  <c r="N116" i="4"/>
  <c r="N115" i="4"/>
  <c r="N114" i="4"/>
  <c r="N113" i="4"/>
  <c r="N112" i="4"/>
  <c r="N111" i="4"/>
  <c r="N110" i="4"/>
  <c r="N109" i="4"/>
  <c r="N108" i="4"/>
  <c r="N107" i="4"/>
  <c r="N106" i="4"/>
  <c r="N89" i="4"/>
  <c r="N71" i="4"/>
  <c r="N85" i="4"/>
  <c r="N84" i="4"/>
  <c r="N83" i="4"/>
  <c r="N82" i="4"/>
  <c r="N81" i="4"/>
  <c r="N80" i="4"/>
  <c r="N79" i="4"/>
  <c r="N78" i="4"/>
  <c r="N77" i="4"/>
  <c r="N76" i="4"/>
  <c r="N75" i="4"/>
  <c r="N74" i="4"/>
  <c r="N73" i="4"/>
  <c r="N72" i="4"/>
  <c r="N66" i="4"/>
  <c r="N65" i="4"/>
  <c r="N64" i="4"/>
  <c r="N63" i="4"/>
  <c r="N18" i="4"/>
  <c r="N16" i="4"/>
  <c r="N15" i="4"/>
</calcChain>
</file>

<file path=xl/sharedStrings.xml><?xml version="1.0" encoding="utf-8"?>
<sst xmlns="http://schemas.openxmlformats.org/spreadsheetml/2006/main" count="289" uniqueCount="250">
  <si>
    <t>【アンケート記入担当者及び連絡先】</t>
    <phoneticPr fontId="1"/>
  </si>
  <si>
    <t>部署名</t>
    <rPh sb="0" eb="3">
      <t>ブショメイ</t>
    </rPh>
    <phoneticPr fontId="1"/>
  </si>
  <si>
    <t>＜留意事項＞</t>
    <phoneticPr fontId="1"/>
  </si>
  <si>
    <t>に関するアンケート調査票</t>
    <phoneticPr fontId="1"/>
  </si>
  <si>
    <t>TEL</t>
    <phoneticPr fontId="1"/>
  </si>
  <si>
    <t>E-Mail</t>
    <phoneticPr fontId="1"/>
  </si>
  <si>
    <t>ご担当者名</t>
    <rPh sb="1" eb="5">
      <t>タントウシャメイ</t>
    </rPh>
    <phoneticPr fontId="1"/>
  </si>
  <si>
    <t>ご連絡先</t>
    <phoneticPr fontId="1"/>
  </si>
  <si>
    <t>　　https://www.mlit.go.jp/mizukokudo/sewerage/mizukokudo_sewerage_tk_000585.html</t>
    <phoneticPr fontId="1"/>
  </si>
  <si>
    <t>　・ウォーターPPPの概要（内閣府ホームページ）</t>
    <rPh sb="11" eb="13">
      <t>ガイヨウ</t>
    </rPh>
    <rPh sb="14" eb="16">
      <t>ナイカク</t>
    </rPh>
    <rPh sb="16" eb="17">
      <t>フ</t>
    </rPh>
    <phoneticPr fontId="1"/>
  </si>
  <si>
    <t>　　https://www8.cao.go.jp/pfi/actionplan/pdf/water_gaiyou.pdf</t>
    <phoneticPr fontId="1"/>
  </si>
  <si>
    <t>　・官民連携（ＰＰＰ／ＰＦＩ）の活用（国土交通省ホームページ）</t>
    <rPh sb="19" eb="21">
      <t>コクド</t>
    </rPh>
    <rPh sb="21" eb="24">
      <t>コウツウショウ</t>
    </rPh>
    <phoneticPr fontId="1"/>
  </si>
  <si>
    <t>ご住所</t>
    <rPh sb="1" eb="3">
      <t>ジュウショ</t>
    </rPh>
    <phoneticPr fontId="1"/>
  </si>
  <si>
    <t>※ウォーターＰＰＰの制度概要については、下記をご参照ください。</t>
    <rPh sb="10" eb="12">
      <t>セイド</t>
    </rPh>
    <rPh sb="12" eb="14">
      <t>ガイヨウ</t>
    </rPh>
    <rPh sb="20" eb="22">
      <t>カキ</t>
    </rPh>
    <rPh sb="24" eb="26">
      <t>サンショウ</t>
    </rPh>
    <phoneticPr fontId="1"/>
  </si>
  <si>
    <t>その他（　　　　　　　　　　）</t>
    <rPh sb="2" eb="3">
      <t>タ</t>
    </rPh>
    <phoneticPr fontId="1"/>
  </si>
  <si>
    <t>単独で参入</t>
    <phoneticPr fontId="1"/>
  </si>
  <si>
    <t>〇</t>
    <phoneticPr fontId="1"/>
  </si>
  <si>
    <t>×</t>
    <phoneticPr fontId="1"/>
  </si>
  <si>
    <t>参入または参入検討をしたいと思う</t>
    <phoneticPr fontId="1"/>
  </si>
  <si>
    <t>参入または参入検討をしたいとは思わない</t>
    <phoneticPr fontId="1"/>
  </si>
  <si>
    <t>現時点では不明</t>
    <rPh sb="0" eb="3">
      <t>ゲンジテン</t>
    </rPh>
    <rPh sb="5" eb="7">
      <t>フメイ</t>
    </rPh>
    <phoneticPr fontId="1"/>
  </si>
  <si>
    <t>プロポーザルや業務実施期間内において、提案できる範囲や内容に限りがある</t>
    <phoneticPr fontId="1"/>
  </si>
  <si>
    <t xml:space="preserve">	事業実施のための人員を確保できない</t>
    <phoneticPr fontId="1"/>
  </si>
  <si>
    <t xml:space="preserve">	大規模企業との連携が不安である</t>
    <phoneticPr fontId="1"/>
  </si>
  <si>
    <t xml:space="preserve">	ウォーターＰＰＰの対象施設や業務範囲によっては、ノウハウ不足などの懸念がある</t>
    <phoneticPr fontId="1"/>
  </si>
  <si>
    <t>その他
自由記述</t>
    <rPh sb="4" eb="8">
      <t>ジユウキジュツ</t>
    </rPh>
    <phoneticPr fontId="1"/>
  </si>
  <si>
    <t>10年の長期契約について</t>
  </si>
  <si>
    <t>維持管理と更新の一体マネジメントについて</t>
  </si>
  <si>
    <t>以上です。アンケートにご協力いただきありがとうございました。</t>
    <rPh sb="0" eb="2">
      <t>イジョウ</t>
    </rPh>
    <rPh sb="12" eb="14">
      <t>キョウリョク</t>
    </rPh>
    <phoneticPr fontId="1"/>
  </si>
  <si>
    <t>対応可能</t>
    <rPh sb="0" eb="4">
      <t>タイオウカノウ</t>
    </rPh>
    <phoneticPr fontId="1"/>
  </si>
  <si>
    <t>場合によっては対応可能</t>
    <rPh sb="0" eb="2">
      <t>バアイ</t>
    </rPh>
    <rPh sb="7" eb="11">
      <t>タイオウカノウ</t>
    </rPh>
    <phoneticPr fontId="1"/>
  </si>
  <si>
    <t>できれば避けたい</t>
    <rPh sb="4" eb="5">
      <t>サ</t>
    </rPh>
    <phoneticPr fontId="1"/>
  </si>
  <si>
    <t>対応は難しい</t>
    <rPh sb="0" eb="2">
      <t>タイオウ</t>
    </rPh>
    <rPh sb="3" eb="4">
      <t>ムズカ</t>
    </rPh>
    <phoneticPr fontId="1"/>
  </si>
  <si>
    <t>最も近い
項目に〇を記入</t>
    <rPh sb="0" eb="1">
      <t>モット</t>
    </rPh>
    <rPh sb="2" eb="3">
      <t>チカ</t>
    </rPh>
    <rPh sb="5" eb="7">
      <t>コウモク</t>
    </rPh>
    <phoneticPr fontId="1"/>
  </si>
  <si>
    <t>対応可否</t>
    <rPh sb="0" eb="4">
      <t>タイオウカヒ</t>
    </rPh>
    <phoneticPr fontId="1"/>
  </si>
  <si>
    <t>その他(　　　　　　　　　　　　　　　　　　　　　　　　　　　　　　　　）</t>
    <rPh sb="2" eb="3">
      <t>タ</t>
    </rPh>
    <phoneticPr fontId="1"/>
  </si>
  <si>
    <t>理由、要望、条件など</t>
    <rPh sb="0" eb="2">
      <t>リユウ</t>
    </rPh>
    <rPh sb="3" eb="5">
      <t>ヨウボウ</t>
    </rPh>
    <rPh sb="6" eb="8">
      <t>ジョウケン</t>
    </rPh>
    <phoneticPr fontId="1"/>
  </si>
  <si>
    <t>その他、ウォーターPPPに関する要望等</t>
    <rPh sb="2" eb="3">
      <t>タ</t>
    </rPh>
    <rPh sb="13" eb="14">
      <t>カン</t>
    </rPh>
    <rPh sb="16" eb="19">
      <t>ヨウボウトウ</t>
    </rPh>
    <phoneticPr fontId="1"/>
  </si>
  <si>
    <t>貴社名</t>
    <rPh sb="0" eb="2">
      <t>キシャ</t>
    </rPh>
    <rPh sb="2" eb="3">
      <t>メイ</t>
    </rPh>
    <phoneticPr fontId="1"/>
  </si>
  <si>
    <t>懸念点や不安点は特に無い</t>
    <rPh sb="0" eb="3">
      <t>ケネンテン</t>
    </rPh>
    <rPh sb="4" eb="7">
      <t>フアンテン</t>
    </rPh>
    <rPh sb="8" eb="9">
      <t>トク</t>
    </rPh>
    <rPh sb="10" eb="11">
      <t>ナ</t>
    </rPh>
    <phoneticPr fontId="1"/>
  </si>
  <si>
    <t>＜本アンケートに関する問い合わせ先＞</t>
    <rPh sb="1" eb="2">
      <t>ホン</t>
    </rPh>
    <rPh sb="8" eb="9">
      <t>カン</t>
    </rPh>
    <rPh sb="11" eb="12">
      <t>ト</t>
    </rPh>
    <rPh sb="13" eb="14">
      <t>ア</t>
    </rPh>
    <rPh sb="16" eb="17">
      <t>サキ</t>
    </rPh>
    <phoneticPr fontId="1"/>
  </si>
  <si>
    <r>
      <t>　</t>
    </r>
    <r>
      <rPr>
        <u/>
        <sz val="12"/>
        <color theme="1"/>
        <rFont val="ＭＳ ゴシック"/>
        <family val="3"/>
        <charset val="128"/>
      </rPr>
      <t>アンケート回答のご提出方法</t>
    </r>
    <rPh sb="6" eb="8">
      <t>カイトウ</t>
    </rPh>
    <rPh sb="10" eb="12">
      <t>テイシュツ</t>
    </rPh>
    <rPh sb="12" eb="14">
      <t>ホウホウ</t>
    </rPh>
    <phoneticPr fontId="1"/>
  </si>
  <si>
    <t>以下のメールアドレスあてに返送お願いします。</t>
    <rPh sb="13" eb="15">
      <t>ヘンソウ</t>
    </rPh>
    <rPh sb="20" eb="21">
      <t>ヘンネガ</t>
    </rPh>
    <phoneticPr fontId="1"/>
  </si>
  <si>
    <t>維持管理レベル</t>
  </si>
  <si>
    <t>緊急修繕</t>
  </si>
  <si>
    <t>他工事立会等</t>
  </si>
  <si>
    <t>不明水対策</t>
  </si>
  <si>
    <t>悪臭対策</t>
  </si>
  <si>
    <t>定期清掃業務</t>
  </si>
  <si>
    <t>計画修繕業務</t>
  </si>
  <si>
    <t>災害対応業務</t>
  </si>
  <si>
    <t>被災状況把握業務</t>
  </si>
  <si>
    <t>緊急措置対応業務</t>
  </si>
  <si>
    <t>レベル3.5</t>
  </si>
  <si>
    <t>改築設計業務</t>
  </si>
  <si>
    <t>業務区分</t>
    <phoneticPr fontId="1"/>
  </si>
  <si>
    <t>レベル2</t>
  </si>
  <si>
    <t>修繕業務（分解を伴う）</t>
  </si>
  <si>
    <t>改築実施設計業務</t>
  </si>
  <si>
    <t>改築工事</t>
  </si>
  <si>
    <t>レベル2.5～レベル3</t>
    <phoneticPr fontId="1"/>
  </si>
  <si>
    <t>施設区分</t>
  </si>
  <si>
    <t>概要</t>
  </si>
  <si>
    <t>管路施設</t>
  </si>
  <si>
    <t>事業規模が過大、もしくは過小であると考えられる。</t>
    <phoneticPr fontId="1"/>
  </si>
  <si>
    <t>事業期間に懸念点がある。（レベル3.5の場合、原則10年）</t>
    <phoneticPr fontId="1"/>
  </si>
  <si>
    <t>現在の運転管理や維持管理に関する情報が不足している。</t>
    <phoneticPr fontId="1"/>
  </si>
  <si>
    <t>施設の劣化状況が不明確である。</t>
    <phoneticPr fontId="1"/>
  </si>
  <si>
    <t>入札要件に不安がある。（厳しい条件になりすぎないか等）</t>
    <phoneticPr fontId="1"/>
  </si>
  <si>
    <t>下水道管路台帳（管路施設の情報）</t>
  </si>
  <si>
    <t>ストックマネジメント計画、機能保全計画</t>
    <phoneticPr fontId="1"/>
  </si>
  <si>
    <t>経営指標・財政情報</t>
    <phoneticPr fontId="1"/>
  </si>
  <si>
    <t>組織構成・人的資本情報</t>
    <phoneticPr fontId="1"/>
  </si>
  <si>
    <t>消費電力等のエネルギー情報</t>
    <phoneticPr fontId="1"/>
  </si>
  <si>
    <t>過年度の工事・改築・修繕実績</t>
    <phoneticPr fontId="1"/>
  </si>
  <si>
    <t>過年度の災害情報・被災情報・BCP等の資料</t>
    <phoneticPr fontId="1"/>
  </si>
  <si>
    <t>その他（　　　　　　　　　　　　　　）</t>
    <phoneticPr fontId="1"/>
  </si>
  <si>
    <t>その理由</t>
    <rPh sb="2" eb="4">
      <t>リユウ</t>
    </rPh>
    <phoneticPr fontId="1"/>
  </si>
  <si>
    <t>性能発注について</t>
    <phoneticPr fontId="1"/>
  </si>
  <si>
    <t>引継ぎ期間が確保されるか不安がある</t>
    <rPh sb="0" eb="2">
      <t>ヒキツ</t>
    </rPh>
    <rPh sb="3" eb="5">
      <t>キカン</t>
    </rPh>
    <rPh sb="6" eb="8">
      <t>カクホ</t>
    </rPh>
    <rPh sb="12" eb="14">
      <t>フアン</t>
    </rPh>
    <phoneticPr fontId="1"/>
  </si>
  <si>
    <t>選択した理由、要望など
（自由記述）</t>
    <rPh sb="0" eb="2">
      <t>センタク</t>
    </rPh>
    <rPh sb="4" eb="6">
      <t>リユウ</t>
    </rPh>
    <rPh sb="7" eb="9">
      <t>ヨウボウ</t>
    </rPh>
    <rPh sb="13" eb="17">
      <t>ジユウキジュツ</t>
    </rPh>
    <phoneticPr fontId="1"/>
  </si>
  <si>
    <t>・水色塗りの箇所に記入ください</t>
    <rPh sb="1" eb="3">
      <t>ミズイロ</t>
    </rPh>
    <rPh sb="6" eb="8">
      <t>カショ</t>
    </rPh>
    <phoneticPr fontId="1"/>
  </si>
  <si>
    <t>１．参入意向について</t>
    <rPh sb="2" eb="6">
      <t>サンニュウイコウ</t>
    </rPh>
    <phoneticPr fontId="1"/>
  </si>
  <si>
    <t>修繕計画案作成業務</t>
    <rPh sb="2" eb="7">
      <t>ケイカクアンサクセイ</t>
    </rPh>
    <phoneticPr fontId="1"/>
  </si>
  <si>
    <t>日常的
業務</t>
    <phoneticPr fontId="1"/>
  </si>
  <si>
    <t>計画的
業務</t>
    <phoneticPr fontId="1"/>
  </si>
  <si>
    <t>改築工事(布設替え)</t>
    <rPh sb="5" eb="8">
      <t>フセツガ</t>
    </rPh>
    <phoneticPr fontId="1"/>
  </si>
  <si>
    <t>③本事業で希望する施設（ウォーターPPPに含めてほしい/含めても問題ない施設）</t>
    <rPh sb="9" eb="11">
      <t>シセツ</t>
    </rPh>
    <rPh sb="28" eb="29">
      <t>フク</t>
    </rPh>
    <rPh sb="32" eb="34">
      <t>モンダイ</t>
    </rPh>
    <rPh sb="36" eb="38">
      <t>シセツ</t>
    </rPh>
    <phoneticPr fontId="1"/>
  </si>
  <si>
    <t>希望する施設に〇を記入</t>
    <rPh sb="0" eb="2">
      <t>キボウ</t>
    </rPh>
    <rPh sb="4" eb="6">
      <t>シセツ</t>
    </rPh>
    <phoneticPr fontId="1"/>
  </si>
  <si>
    <t>中小企業や県内・市内業者との連携が不安である</t>
    <rPh sb="8" eb="9">
      <t>シ</t>
    </rPh>
    <phoneticPr fontId="1"/>
  </si>
  <si>
    <t>下水道管路台帳（管路施設の維持管理情報）</t>
    <rPh sb="13" eb="15">
      <t>イジ</t>
    </rPh>
    <rPh sb="15" eb="17">
      <t>カンリ</t>
    </rPh>
    <phoneticPr fontId="1"/>
  </si>
  <si>
    <t>2-1.【管路施設に関する業務】</t>
    <phoneticPr fontId="1"/>
  </si>
  <si>
    <t>業務区分</t>
  </si>
  <si>
    <t>その他（　　　　　　　　　　　　　　　　　　　　　）</t>
    <rPh sb="2" eb="3">
      <t>タ</t>
    </rPh>
    <phoneticPr fontId="1"/>
  </si>
  <si>
    <t>選択した理由、ご意見、参加意欲向上のための要望、課題等（自由記述）</t>
  </si>
  <si>
    <t>６．ウォーターPPPの４要件他に関する意見、要望、課題等</t>
    <rPh sb="12" eb="14">
      <t>ヨウケン</t>
    </rPh>
    <rPh sb="14" eb="15">
      <t>ホカ</t>
    </rPh>
    <rPh sb="16" eb="17">
      <t>カン</t>
    </rPh>
    <rPh sb="19" eb="21">
      <t>イケン</t>
    </rPh>
    <rPh sb="22" eb="24">
      <t>ヨウボウ</t>
    </rPh>
    <rPh sb="25" eb="27">
      <t>カダイ</t>
    </rPh>
    <rPh sb="27" eb="28">
      <t>トウ</t>
    </rPh>
    <phoneticPr fontId="1"/>
  </si>
  <si>
    <t>８．今後のウォーターＰＰＰ検討に関する要望・ご意見等</t>
    <rPh sb="2" eb="4">
      <t>コンゴ</t>
    </rPh>
    <rPh sb="13" eb="15">
      <t>ケントウ</t>
    </rPh>
    <rPh sb="16" eb="17">
      <t>カン</t>
    </rPh>
    <rPh sb="19" eb="21">
      <t>ヨウボウ</t>
    </rPh>
    <rPh sb="23" eb="25">
      <t>イケン</t>
    </rPh>
    <rPh sb="25" eb="26">
      <t>トウ</t>
    </rPh>
    <phoneticPr fontId="1"/>
  </si>
  <si>
    <t>8-1.事業の公募へ参加するにあたり、発注者から事前に開示される資料や情報のうち、重視するものをお答えください。（重視されると回答された情報が必ず公開されるものではありません）（複数回答可）</t>
    <phoneticPr fontId="1"/>
  </si>
  <si>
    <t>6-1.ウォーターPPPの４要件他に関する意見、参加意欲向上のための要望、課題等について、自由に記入ください。</t>
    <rPh sb="45" eb="47">
      <t>ジユウ</t>
    </rPh>
    <rPh sb="48" eb="50">
      <t>キニュウ</t>
    </rPh>
    <phoneticPr fontId="1"/>
  </si>
  <si>
    <t>更新計画(ストックマネジメント計画）策定業務</t>
    <rPh sb="0" eb="2">
      <t>コウシン</t>
    </rPh>
    <rPh sb="2" eb="4">
      <t>ケイカク</t>
    </rPh>
    <phoneticPr fontId="1"/>
  </si>
  <si>
    <t>更新計画策定・更新(改築）業務</t>
    <rPh sb="0" eb="2">
      <t>コウシン</t>
    </rPh>
    <rPh sb="2" eb="4">
      <t>ケイカク</t>
    </rPh>
    <rPh sb="4" eb="6">
      <t>サクテイ</t>
    </rPh>
    <rPh sb="7" eb="9">
      <t>コウシン</t>
    </rPh>
    <phoneticPr fontId="1"/>
  </si>
  <si>
    <t>物品等の調達及び管理に関する業務</t>
    <phoneticPr fontId="1"/>
  </si>
  <si>
    <t>8-2.今後、事業費積算に向けて、見積もりを依頼する場合があります。その場合に、ご協力をいただくことは可能でしょうか。</t>
    <rPh sb="4" eb="6">
      <t>コンゴ</t>
    </rPh>
    <rPh sb="7" eb="10">
      <t>ジギョウヒ</t>
    </rPh>
    <rPh sb="10" eb="12">
      <t>セキサン</t>
    </rPh>
    <rPh sb="13" eb="14">
      <t>ム</t>
    </rPh>
    <rPh sb="17" eb="19">
      <t>ミツ</t>
    </rPh>
    <rPh sb="22" eb="24">
      <t>イライ</t>
    </rPh>
    <rPh sb="26" eb="28">
      <t>バアイ</t>
    </rPh>
    <rPh sb="36" eb="38">
      <t>バアイ</t>
    </rPh>
    <rPh sb="41" eb="43">
      <t>キョウリョク</t>
    </rPh>
    <rPh sb="51" eb="53">
      <t>カノウ</t>
    </rPh>
    <phoneticPr fontId="1"/>
  </si>
  <si>
    <t>8-3.今後、今回と同様にアンケート、ヒアリング等を行う可能性があります。その場合に、ご協力をいただくことは可能でしょうか。</t>
    <rPh sb="4" eb="6">
      <t>コンゴ</t>
    </rPh>
    <rPh sb="7" eb="9">
      <t>コンカイ</t>
    </rPh>
    <rPh sb="10" eb="12">
      <t>ドウヨウ</t>
    </rPh>
    <rPh sb="24" eb="25">
      <t>トウ</t>
    </rPh>
    <rPh sb="39" eb="41">
      <t>バアイ</t>
    </rPh>
    <rPh sb="44" eb="46">
      <t>キョウリョク</t>
    </rPh>
    <rPh sb="54" eb="56">
      <t>カノウ</t>
    </rPh>
    <phoneticPr fontId="1"/>
  </si>
  <si>
    <t>備消耗品・燃料調達業務</t>
    <rPh sb="5" eb="7">
      <t>ネンリョウ</t>
    </rPh>
    <phoneticPr fontId="1"/>
  </si>
  <si>
    <t>自社で対応</t>
    <rPh sb="3" eb="5">
      <t>タイオウ</t>
    </rPh>
    <phoneticPr fontId="1"/>
  </si>
  <si>
    <t>応募グループで対応</t>
    <rPh sb="0" eb="2">
      <t>オウボ</t>
    </rPh>
    <rPh sb="7" eb="9">
      <t>タイオウ</t>
    </rPh>
    <phoneticPr fontId="1"/>
  </si>
  <si>
    <t>①本事業で希望する業務（ウォーターPPPに含めてほしい/含めても問題ない業務）</t>
    <rPh sb="28" eb="29">
      <t>フク</t>
    </rPh>
    <rPh sb="32" eb="34">
      <t>モンダイ</t>
    </rPh>
    <phoneticPr fontId="1"/>
  </si>
  <si>
    <t>②対応方法</t>
    <rPh sb="3" eb="5">
      <t>ホウホウ</t>
    </rPh>
    <phoneticPr fontId="1"/>
  </si>
  <si>
    <t>③類似業務実績</t>
    <phoneticPr fontId="1"/>
  </si>
  <si>
    <t>④選択した理由など
（自由記述）</t>
    <rPh sb="1" eb="3">
      <t>センタク</t>
    </rPh>
    <rPh sb="5" eb="7">
      <t>リユウ</t>
    </rPh>
    <rPh sb="11" eb="15">
      <t>ジユウキジュツ</t>
    </rPh>
    <phoneticPr fontId="1"/>
  </si>
  <si>
    <t>その他</t>
    <rPh sb="2" eb="3">
      <t>タ</t>
    </rPh>
    <phoneticPr fontId="1"/>
  </si>
  <si>
    <t>緊急清掃</t>
    <phoneticPr fontId="1"/>
  </si>
  <si>
    <t>問題解決業務</t>
    <phoneticPr fontId="1"/>
  </si>
  <si>
    <t>レベル1</t>
    <phoneticPr fontId="1"/>
  </si>
  <si>
    <t>被災状況把握業務</t>
    <phoneticPr fontId="1"/>
  </si>
  <si>
    <t>選択した理由、ご意見、参加意欲向上のための要望、課題等（自由記述）</t>
    <phoneticPr fontId="1"/>
  </si>
  <si>
    <t>２．希望する業務、対応方法及び実績</t>
    <rPh sb="9" eb="11">
      <t>タイオウ</t>
    </rPh>
    <rPh sb="11" eb="13">
      <t>ホウホウ</t>
    </rPh>
    <rPh sb="13" eb="14">
      <t>オヨ</t>
    </rPh>
    <rPh sb="15" eb="17">
      <t>ジッセキ</t>
    </rPh>
    <phoneticPr fontId="1"/>
  </si>
  <si>
    <t>選択した理由、要望
追加・除外を希望する業務など</t>
    <phoneticPr fontId="1"/>
  </si>
  <si>
    <t>電気、通信費等の公共料金支払業務</t>
    <rPh sb="0" eb="2">
      <t>デンキ</t>
    </rPh>
    <rPh sb="3" eb="6">
      <t>ツウシンヒ</t>
    </rPh>
    <rPh sb="6" eb="7">
      <t>トウ</t>
    </rPh>
    <rPh sb="8" eb="10">
      <t>コウキョウ</t>
    </rPh>
    <rPh sb="10" eb="12">
      <t>リョウキン</t>
    </rPh>
    <rPh sb="12" eb="14">
      <t>シハラ</t>
    </rPh>
    <rPh sb="14" eb="16">
      <t>ギョウム</t>
    </rPh>
    <phoneticPr fontId="1"/>
  </si>
  <si>
    <t>①管路施設のみウォーターPPPとする方がよい</t>
    <rPh sb="1" eb="3">
      <t>カンロ</t>
    </rPh>
    <rPh sb="3" eb="5">
      <t>シセツ</t>
    </rPh>
    <rPh sb="18" eb="19">
      <t>ホウ</t>
    </rPh>
    <phoneticPr fontId="1"/>
  </si>
  <si>
    <t>どちらとも言えない（わからない）</t>
    <phoneticPr fontId="1"/>
  </si>
  <si>
    <t>改築積算業務</t>
    <rPh sb="2" eb="4">
      <t>セキサン</t>
    </rPh>
    <phoneticPr fontId="1"/>
  </si>
  <si>
    <t>統括管理業務</t>
    <rPh sb="0" eb="4">
      <t>トウカツカンリ</t>
    </rPh>
    <rPh sb="4" eb="6">
      <t>ギョウム</t>
    </rPh>
    <phoneticPr fontId="1"/>
  </si>
  <si>
    <t>-</t>
    <phoneticPr fontId="1"/>
  </si>
  <si>
    <t>住民対応業務</t>
    <phoneticPr fontId="1"/>
  </si>
  <si>
    <t>住民等通報後の現場確認及び対応判断</t>
    <rPh sb="0" eb="2">
      <t>ジュウミン</t>
    </rPh>
    <rPh sb="2" eb="3">
      <t>ナド</t>
    </rPh>
    <rPh sb="3" eb="5">
      <t>ツウホウ</t>
    </rPh>
    <rPh sb="5" eb="6">
      <t>ゴ</t>
    </rPh>
    <rPh sb="7" eb="11">
      <t>ゲンバカクニン</t>
    </rPh>
    <rPh sb="11" eb="12">
      <t>オヨ</t>
    </rPh>
    <rPh sb="13" eb="15">
      <t>タイオウ</t>
    </rPh>
    <rPh sb="15" eb="17">
      <t>ハンダン</t>
    </rPh>
    <phoneticPr fontId="1"/>
  </si>
  <si>
    <t>点検・調査業務</t>
    <phoneticPr fontId="1"/>
  </si>
  <si>
    <t>コンストラクション・マネジメント</t>
    <phoneticPr fontId="1"/>
  </si>
  <si>
    <t>小規模修繕</t>
    <rPh sb="0" eb="3">
      <t>ショウキボ</t>
    </rPh>
    <rPh sb="3" eb="5">
      <t>シュウゼン</t>
    </rPh>
    <phoneticPr fontId="1"/>
  </si>
  <si>
    <t>雨水ポンプ場</t>
    <rPh sb="0" eb="2">
      <t>ウスイ</t>
    </rPh>
    <rPh sb="5" eb="6">
      <t>ジョウ</t>
    </rPh>
    <phoneticPr fontId="1"/>
  </si>
  <si>
    <t>住民窓口の対象を市全域と想定していることに対して懸念がある。</t>
    <rPh sb="0" eb="2">
      <t>ジュウミン</t>
    </rPh>
    <rPh sb="2" eb="4">
      <t>マドグチ</t>
    </rPh>
    <rPh sb="5" eb="7">
      <t>タイショウ</t>
    </rPh>
    <rPh sb="8" eb="9">
      <t>シ</t>
    </rPh>
    <rPh sb="9" eb="11">
      <t>ゼンイキ</t>
    </rPh>
    <rPh sb="12" eb="14">
      <t>ソウテイ</t>
    </rPh>
    <rPh sb="21" eb="22">
      <t>タイ</t>
    </rPh>
    <rPh sb="24" eb="26">
      <t>ケネン</t>
    </rPh>
    <phoneticPr fontId="1"/>
  </si>
  <si>
    <t>産業廃棄物の収集運搬業務</t>
    <rPh sb="0" eb="2">
      <t>サンギョウ</t>
    </rPh>
    <phoneticPr fontId="1"/>
  </si>
  <si>
    <t>貴社が希望する施設の組み合わせ
該当する項目に〇を記入</t>
    <rPh sb="3" eb="5">
      <t>キボウ</t>
    </rPh>
    <rPh sb="7" eb="9">
      <t>シセツ</t>
    </rPh>
    <rPh sb="10" eb="11">
      <t>ク</t>
    </rPh>
    <rPh sb="12" eb="13">
      <t>ア</t>
    </rPh>
    <phoneticPr fontId="1"/>
  </si>
  <si>
    <t>貴社が想定している（可能性がある）体制
該当する項目に〇を記入</t>
    <rPh sb="3" eb="5">
      <t>ソウテイ</t>
    </rPh>
    <rPh sb="10" eb="12">
      <t>カノウ</t>
    </rPh>
    <rPh sb="12" eb="13">
      <t>セイ</t>
    </rPh>
    <rPh sb="17" eb="19">
      <t>タイセイ</t>
    </rPh>
    <phoneticPr fontId="1"/>
  </si>
  <si>
    <t>貴社が希望する事業方式
該当する項目に〇を記入</t>
    <rPh sb="3" eb="5">
      <t>キボウ</t>
    </rPh>
    <rPh sb="7" eb="11">
      <t>ジギョウホウシキ</t>
    </rPh>
    <phoneticPr fontId="1"/>
  </si>
  <si>
    <t xml:space="preserve">	応募グループの代表者として参入</t>
    <rPh sb="1" eb="3">
      <t>オウボ</t>
    </rPh>
    <phoneticPr fontId="1"/>
  </si>
  <si>
    <t xml:space="preserve">	応募グループの構成員として参入</t>
    <rPh sb="1" eb="3">
      <t>オウボ</t>
    </rPh>
    <rPh sb="8" eb="11">
      <t>コウセイイン</t>
    </rPh>
    <phoneticPr fontId="1"/>
  </si>
  <si>
    <t xml:space="preserve">	応募グループの下請け企業として参入</t>
    <rPh sb="1" eb="3">
      <t>オウボ</t>
    </rPh>
    <phoneticPr fontId="1"/>
  </si>
  <si>
    <t xml:space="preserve">	応募グループを構成したり、構成員になることが困難である</t>
    <rPh sb="1" eb="3">
      <t>オウボ</t>
    </rPh>
    <phoneticPr fontId="1"/>
  </si>
  <si>
    <t>運転監視操作業務</t>
    <rPh sb="0" eb="2">
      <t>ウンテン</t>
    </rPh>
    <rPh sb="2" eb="4">
      <t>カンシ</t>
    </rPh>
    <rPh sb="4" eb="6">
      <t>ソウサ</t>
    </rPh>
    <rPh sb="6" eb="8">
      <t>ギョウム</t>
    </rPh>
    <phoneticPr fontId="1"/>
  </si>
  <si>
    <t>　※メールの件名に、「ウォーターＰＰＰアンケート回答（●●社）」と記載ください。</t>
    <rPh sb="6" eb="8">
      <t>ケンメイ</t>
    </rPh>
    <rPh sb="24" eb="26">
      <t>カイトウ</t>
    </rPh>
    <rPh sb="29" eb="30">
      <t>シャ</t>
    </rPh>
    <rPh sb="33" eb="35">
      <t>キサイ</t>
    </rPh>
    <phoneticPr fontId="1"/>
  </si>
  <si>
    <t>保守点検業務</t>
    <phoneticPr fontId="1"/>
  </si>
  <si>
    <t>軽易な修理造作</t>
    <phoneticPr fontId="1"/>
  </si>
  <si>
    <t>防火・清掃業務</t>
    <rPh sb="0" eb="2">
      <t>ボウカ</t>
    </rPh>
    <rPh sb="3" eb="5">
      <t>セイソウ</t>
    </rPh>
    <rPh sb="5" eb="7">
      <t>ギョウム</t>
    </rPh>
    <phoneticPr fontId="1"/>
  </si>
  <si>
    <t>一般廃棄物の収集運搬業務</t>
    <rPh sb="0" eb="2">
      <t>イッパン</t>
    </rPh>
    <phoneticPr fontId="1"/>
  </si>
  <si>
    <t>検査分析業務</t>
    <rPh sb="0" eb="2">
      <t>ケンサ</t>
    </rPh>
    <rPh sb="2" eb="4">
      <t>ブンセキ</t>
    </rPh>
    <rPh sb="4" eb="6">
      <t>ギョウム</t>
    </rPh>
    <phoneticPr fontId="1"/>
  </si>
  <si>
    <t>2-3.対象業務について、懸念点や市に配慮を望む事項があれば、理由と合わせてご記入ください。</t>
    <rPh sb="13" eb="16">
      <t>ケネンテン</t>
    </rPh>
    <rPh sb="17" eb="18">
      <t>シ</t>
    </rPh>
    <phoneticPr fontId="1"/>
  </si>
  <si>
    <t>対象業務に対する懸念点や配慮を望む事項</t>
    <rPh sb="0" eb="2">
      <t>タイショウ</t>
    </rPh>
    <rPh sb="2" eb="4">
      <t>ギョウム</t>
    </rPh>
    <rPh sb="5" eb="6">
      <t>タイ</t>
    </rPh>
    <rPh sb="8" eb="11">
      <t>ケネンテン</t>
    </rPh>
    <rPh sb="12" eb="14">
      <t>ハイリョ</t>
    </rPh>
    <rPh sb="15" eb="16">
      <t>ノゾ</t>
    </rPh>
    <rPh sb="17" eb="19">
      <t>ジコウ</t>
    </rPh>
    <phoneticPr fontId="1"/>
  </si>
  <si>
    <t>4-3.対象施設について、懸念点や市に配慮を望む事項があれば、理由と合わせてご記入ください。</t>
    <rPh sb="13" eb="16">
      <t>ケネンテン</t>
    </rPh>
    <rPh sb="17" eb="18">
      <t>シ</t>
    </rPh>
    <phoneticPr fontId="1"/>
  </si>
  <si>
    <t>５．希望する体制及び方式</t>
    <rPh sb="2" eb="4">
      <t>キボウ</t>
    </rPh>
    <rPh sb="6" eb="8">
      <t>タイセイ</t>
    </rPh>
    <rPh sb="8" eb="9">
      <t>オヨ</t>
    </rPh>
    <rPh sb="10" eb="12">
      <t>ホウシキ</t>
    </rPh>
    <phoneticPr fontId="1"/>
  </si>
  <si>
    <t>機械</t>
    <rPh sb="0" eb="2">
      <t>キカイ</t>
    </rPh>
    <phoneticPr fontId="1"/>
  </si>
  <si>
    <t>電気</t>
    <rPh sb="0" eb="2">
      <t>デンキ</t>
    </rPh>
    <phoneticPr fontId="1"/>
  </si>
  <si>
    <t>土木・建築※</t>
    <rPh sb="0" eb="2">
      <t>ドボク</t>
    </rPh>
    <rPh sb="3" eb="5">
      <t>ケンチク</t>
    </rPh>
    <phoneticPr fontId="1"/>
  </si>
  <si>
    <t>※工事対象は設備の改築に伴う建屋の新設についても含む。</t>
    <rPh sb="1" eb="3">
      <t>コウジ</t>
    </rPh>
    <rPh sb="3" eb="5">
      <t>タイショウ</t>
    </rPh>
    <rPh sb="6" eb="8">
      <t>セツビ</t>
    </rPh>
    <rPh sb="9" eb="11">
      <t>カイチク</t>
    </rPh>
    <rPh sb="12" eb="13">
      <t>トモナ</t>
    </rPh>
    <rPh sb="14" eb="16">
      <t>タテヤ</t>
    </rPh>
    <rPh sb="17" eb="19">
      <t>シンセツ</t>
    </rPh>
    <rPh sb="24" eb="25">
      <t>フク</t>
    </rPh>
    <phoneticPr fontId="1"/>
  </si>
  <si>
    <t>5-3.更新実施型とする場合、各年度の更新工事規模を交付金の内示を上限額として縮小するスキームを採用する可能性があります。本スキームを採用した場合の課題や意見等をご回答ください</t>
    <phoneticPr fontId="1"/>
  </si>
  <si>
    <t>改築工事(更生)</t>
    <phoneticPr fontId="1"/>
  </si>
  <si>
    <t>プロフィットシェアについて</t>
    <phoneticPr fontId="1"/>
  </si>
  <si>
    <t xml:space="preserve"> 　E-mailアドレス　</t>
    <phoneticPr fontId="1"/>
  </si>
  <si>
    <t>4箇所</t>
    <phoneticPr fontId="1"/>
  </si>
  <si>
    <t>業務領域</t>
    <rPh sb="0" eb="4">
      <t>ギョウムリョウイキ</t>
    </rPh>
    <phoneticPr fontId="1"/>
  </si>
  <si>
    <t>対応可否</t>
    <rPh sb="0" eb="2">
      <t>タイオウ</t>
    </rPh>
    <rPh sb="2" eb="4">
      <t>カヒ</t>
    </rPh>
    <phoneticPr fontId="1"/>
  </si>
  <si>
    <t>備考</t>
    <rPh sb="0" eb="2">
      <t>ビコウ</t>
    </rPh>
    <phoneticPr fontId="1"/>
  </si>
  <si>
    <t>ポンプ場</t>
    <rPh sb="3" eb="4">
      <t>ジョウ</t>
    </rPh>
    <phoneticPr fontId="1"/>
  </si>
  <si>
    <t>管路</t>
    <rPh sb="0" eb="2">
      <t>カンロ</t>
    </rPh>
    <phoneticPr fontId="1"/>
  </si>
  <si>
    <t>ストックマネジメント</t>
    <phoneticPr fontId="1"/>
  </si>
  <si>
    <t>土木</t>
    <rPh sb="0" eb="2">
      <t>ドボク</t>
    </rPh>
    <phoneticPr fontId="1"/>
  </si>
  <si>
    <t>建築</t>
    <rPh sb="0" eb="2">
      <t>ケンチク</t>
    </rPh>
    <phoneticPr fontId="1"/>
  </si>
  <si>
    <t>管路維持</t>
    <rPh sb="0" eb="4">
      <t>カンロイジ</t>
    </rPh>
    <phoneticPr fontId="1"/>
  </si>
  <si>
    <t>清掃</t>
    <rPh sb="0" eb="2">
      <t>セイソウ</t>
    </rPh>
    <phoneticPr fontId="1"/>
  </si>
  <si>
    <t>点検</t>
    <rPh sb="0" eb="2">
      <t>テンケン</t>
    </rPh>
    <phoneticPr fontId="1"/>
  </si>
  <si>
    <t>調査</t>
    <rPh sb="0" eb="2">
      <t>チョウサ</t>
    </rPh>
    <phoneticPr fontId="1"/>
  </si>
  <si>
    <t>修繕</t>
    <rPh sb="0" eb="2">
      <t>シュウゼン</t>
    </rPh>
    <phoneticPr fontId="1"/>
  </si>
  <si>
    <t>参画可能時期</t>
    <rPh sb="0" eb="6">
      <t>サンカクカノウジキ</t>
    </rPh>
    <phoneticPr fontId="1"/>
  </si>
  <si>
    <t>1-2.貴社で対応可能な業務領域について、該当箇所に〇を記入してください。</t>
    <rPh sb="4" eb="6">
      <t>キシャ</t>
    </rPh>
    <rPh sb="7" eb="9">
      <t>タイオウ</t>
    </rPh>
    <rPh sb="9" eb="11">
      <t>カノウ</t>
    </rPh>
    <rPh sb="12" eb="16">
      <t>ギョウムリョウイキ</t>
    </rPh>
    <rPh sb="21" eb="26">
      <t>ガイトウ</t>
    </rPh>
    <rPh sb="28" eb="30">
      <t>キニュウ</t>
    </rPh>
    <phoneticPr fontId="1"/>
  </si>
  <si>
    <t>流域接続点水質調査</t>
    <rPh sb="0" eb="2">
      <t>リュウイキ</t>
    </rPh>
    <rPh sb="2" eb="5">
      <t>セツゾクテン</t>
    </rPh>
    <rPh sb="5" eb="9">
      <t>スイシツチョウサ</t>
    </rPh>
    <phoneticPr fontId="1"/>
  </si>
  <si>
    <t>３．他事業とのバンドリングについて</t>
    <rPh sb="2" eb="3">
      <t>タ</t>
    </rPh>
    <rPh sb="3" eb="5">
      <t>ジギョウ</t>
    </rPh>
    <phoneticPr fontId="1"/>
  </si>
  <si>
    <t>住民窓口
（給排水窓口業務も含む)</t>
    <rPh sb="6" eb="9">
      <t>キュウハイスイ</t>
    </rPh>
    <rPh sb="9" eb="11">
      <t>マドグチ</t>
    </rPh>
    <rPh sb="11" eb="13">
      <t>ギョウム</t>
    </rPh>
    <rPh sb="14" eb="15">
      <t>フク</t>
    </rPh>
    <phoneticPr fontId="1"/>
  </si>
  <si>
    <t>4-1.ウォーターPPPへ参入する場合に、貴社が希望する施設についてお答えください。（複数回答可）</t>
    <rPh sb="17" eb="19">
      <t>バアイ</t>
    </rPh>
    <rPh sb="24" eb="26">
      <t>キボウ</t>
    </rPh>
    <rPh sb="28" eb="30">
      <t>シセツ</t>
    </rPh>
    <phoneticPr fontId="1"/>
  </si>
  <si>
    <t>ポンプ場等</t>
    <rPh sb="4" eb="5">
      <t>ナド</t>
    </rPh>
    <phoneticPr fontId="1"/>
  </si>
  <si>
    <t>①管路施設、②ポンプ場等施設を一体的にウォーターPPPに含める方がよい</t>
    <rPh sb="1" eb="3">
      <t>カンロ</t>
    </rPh>
    <rPh sb="3" eb="5">
      <t>シセツ</t>
    </rPh>
    <rPh sb="15" eb="18">
      <t>イッタイテキ</t>
    </rPh>
    <rPh sb="28" eb="29">
      <t>フク</t>
    </rPh>
    <rPh sb="31" eb="32">
      <t>ホウ</t>
    </rPh>
    <phoneticPr fontId="1"/>
  </si>
  <si>
    <t>②ポンプ場等施設のみウォーターPPPとする方がよい</t>
    <rPh sb="21" eb="22">
      <t>ホウ</t>
    </rPh>
    <phoneticPr fontId="1"/>
  </si>
  <si>
    <t>①管路施設と②ポンプ場等施設とをそれぞれ個別にウォーターPPPにする方がよい</t>
    <rPh sb="20" eb="22">
      <t>コベツ</t>
    </rPh>
    <rPh sb="34" eb="35">
      <t>ホウ</t>
    </rPh>
    <phoneticPr fontId="1"/>
  </si>
  <si>
    <t>４．希望する対象施設</t>
    <rPh sb="2" eb="4">
      <t>キボウ</t>
    </rPh>
    <rPh sb="6" eb="10">
      <t>タイショウシセツ</t>
    </rPh>
    <phoneticPr fontId="1"/>
  </si>
  <si>
    <t>4-2.ウォーターPPPの検討対象施設には、前項のように、大きくは①管路施設と、②ポンプ場等施設の2つのカテゴリがあります。これらについて、一体的に実施することについて、貴社のお考えにあてはまるものに○をつけ、最短で参画可能と考える時期を選択ください。また、追加・除外を希望する業務があれば、その内容と理由を自由に記述ください。</t>
    <rPh sb="13" eb="15">
      <t>ケントウ</t>
    </rPh>
    <rPh sb="15" eb="17">
      <t>タイショウ</t>
    </rPh>
    <rPh sb="17" eb="19">
      <t>シセツ</t>
    </rPh>
    <rPh sb="22" eb="24">
      <t>ゼンコウ</t>
    </rPh>
    <rPh sb="29" eb="30">
      <t>オオ</t>
    </rPh>
    <rPh sb="34" eb="36">
      <t>カンロ</t>
    </rPh>
    <rPh sb="36" eb="38">
      <t>シセツ</t>
    </rPh>
    <rPh sb="45" eb="46">
      <t>トウ</t>
    </rPh>
    <rPh sb="46" eb="48">
      <t>シセツ</t>
    </rPh>
    <rPh sb="105" eb="107">
      <t>サイタン</t>
    </rPh>
    <rPh sb="108" eb="110">
      <t>サンカク</t>
    </rPh>
    <rPh sb="110" eb="112">
      <t>カノウ</t>
    </rPh>
    <rPh sb="113" eb="114">
      <t>カンガ</t>
    </rPh>
    <rPh sb="116" eb="118">
      <t>ジキ</t>
    </rPh>
    <rPh sb="119" eb="121">
      <t>センタク</t>
    </rPh>
    <phoneticPr fontId="1"/>
  </si>
  <si>
    <t>対象施設に対する懸念点や配慮を望む事項</t>
    <rPh sb="0" eb="2">
      <t>タイショウ</t>
    </rPh>
    <rPh sb="2" eb="4">
      <t>シセツ</t>
    </rPh>
    <rPh sb="5" eb="6">
      <t>タイ</t>
    </rPh>
    <rPh sb="8" eb="11">
      <t>ケネンテン</t>
    </rPh>
    <rPh sb="12" eb="14">
      <t>ハイリョ</t>
    </rPh>
    <rPh sb="15" eb="16">
      <t>ノゾ</t>
    </rPh>
    <rPh sb="17" eb="19">
      <t>ジコウ</t>
    </rPh>
    <phoneticPr fontId="1"/>
  </si>
  <si>
    <t>5-1.ウォーターPPPへ参入する場合に、貴社が想定している（可能性がある）体制についてお答えください。（複数回答可）</t>
    <rPh sb="17" eb="19">
      <t>バアイ</t>
    </rPh>
    <rPh sb="24" eb="26">
      <t>ソウテイ</t>
    </rPh>
    <rPh sb="31" eb="34">
      <t>カノウセイ</t>
    </rPh>
    <phoneticPr fontId="1"/>
  </si>
  <si>
    <t>住民対応件数（下水道事業の内訳含む受付件数）</t>
    <rPh sb="0" eb="2">
      <t>ジュウミン</t>
    </rPh>
    <rPh sb="2" eb="4">
      <t>タイオウ</t>
    </rPh>
    <rPh sb="4" eb="6">
      <t>ケンスウ</t>
    </rPh>
    <rPh sb="7" eb="10">
      <t>ゲスイドウ</t>
    </rPh>
    <rPh sb="10" eb="12">
      <t>ジギョウ</t>
    </rPh>
    <rPh sb="13" eb="15">
      <t>ウチワケ</t>
    </rPh>
    <rPh sb="15" eb="16">
      <t>フク</t>
    </rPh>
    <rPh sb="17" eb="19">
      <t>ウケツケ</t>
    </rPh>
    <rPh sb="19" eb="21">
      <t>ケンスウ</t>
    </rPh>
    <phoneticPr fontId="1"/>
  </si>
  <si>
    <t>ポンプ場流入水量・稼働時間、接続点の流水量・水質情報</t>
    <rPh sb="3" eb="4">
      <t>ジョウ</t>
    </rPh>
    <rPh sb="4" eb="6">
      <t>リュウニュウ</t>
    </rPh>
    <rPh sb="6" eb="8">
      <t>スイリョウ</t>
    </rPh>
    <rPh sb="9" eb="11">
      <t>カドウ</t>
    </rPh>
    <rPh sb="11" eb="13">
      <t>ジカン</t>
    </rPh>
    <rPh sb="14" eb="17">
      <t>セツゾクテン</t>
    </rPh>
    <rPh sb="18" eb="21">
      <t>リュウスイリョウ</t>
    </rPh>
    <rPh sb="22" eb="24">
      <t>スイシツ</t>
    </rPh>
    <phoneticPr fontId="1"/>
  </si>
  <si>
    <t>７．ウォーターPPPに関する課題・ご意見等</t>
    <rPh sb="11" eb="12">
      <t>カン</t>
    </rPh>
    <rPh sb="14" eb="16">
      <t>カダイ</t>
    </rPh>
    <rPh sb="18" eb="20">
      <t>イケン</t>
    </rPh>
    <rPh sb="20" eb="21">
      <t>トウ</t>
    </rPh>
    <phoneticPr fontId="1"/>
  </si>
  <si>
    <t>岩沼市下水道事業における官民連携方式（ウォーターＰＰＰ）</t>
    <rPh sb="6" eb="8">
      <t>ジギョウ</t>
    </rPh>
    <rPh sb="12" eb="16">
      <t>カンミンレンケイ</t>
    </rPh>
    <rPh sb="16" eb="18">
      <t>ホウシキ</t>
    </rPh>
    <phoneticPr fontId="1"/>
  </si>
  <si>
    <t>・本調査は、今後の岩沼市におけるウォーターPPPの導入の可能性を含め、いかなる発注、計画等が行われることを保証するものではありません。
・この調査での回答内容は、何ら法的拘束力を持つものではありません。あくまで記入時点での意見として承ります。
・ご回答いただいた個人情報は非公開とし、取扱いには十分注意し、岩沼市下水道事業へのウォーターPPP導入に関する検討以外の使用はいたしません。
・回答内容については個人または法人が特定されない形で公表する場合があります。ただしその場合でも、提案にかかわる部分、競争性に関係する部分等、今後の検討や事業化に影響がある部分は非公開とします。
・本調査の回答にかかる費用等は事業者様のご負担とします。
・本件調査については、本市は株式会社NJSに業務を委託しており、同社が問い合わせについて対応する場合があります。
・回答の意図を明確化する目的で、別途インタビュー（文書照会含む）を実施させていただく場合がございますので、その場合にはご協力のほどお願いします。</t>
    <phoneticPr fontId="1"/>
  </si>
  <si>
    <t>1-1.岩沼市がウォーターPPP等を導入する場合、参入または参入を検討したいと思いますか。本市の事業概要資料を確認した上で、該当する箇所に〇を記入してください。</t>
    <rPh sb="16" eb="17">
      <t>トウ</t>
    </rPh>
    <rPh sb="66" eb="68">
      <t>カショ</t>
    </rPh>
    <phoneticPr fontId="1"/>
  </si>
  <si>
    <t>岩沼市</t>
    <phoneticPr fontId="1"/>
  </si>
  <si>
    <t>岩沼市以外</t>
    <phoneticPr fontId="1"/>
  </si>
  <si>
    <t>5-2.岩沼市下水道事業がウォーターPPP等を導入すると仮定した場合、貴社が希望する官民連携事業方式について回答してください。（複数回答可）</t>
    <rPh sb="7" eb="10">
      <t>ゲスイドウ</t>
    </rPh>
    <rPh sb="10" eb="12">
      <t>ジギョウ</t>
    </rPh>
    <rPh sb="21" eb="22">
      <t>トウ</t>
    </rPh>
    <rPh sb="23" eb="25">
      <t>ドウニュウ</t>
    </rPh>
    <rPh sb="28" eb="30">
      <t>カテイ</t>
    </rPh>
    <rPh sb="32" eb="34">
      <t>バアイ</t>
    </rPh>
    <rPh sb="35" eb="37">
      <t>キシャ</t>
    </rPh>
    <rPh sb="38" eb="40">
      <t>キボウ</t>
    </rPh>
    <rPh sb="42" eb="46">
      <t>カンミンレンケイ</t>
    </rPh>
    <rPh sb="46" eb="48">
      <t>ジギョウ</t>
    </rPh>
    <rPh sb="48" eb="50">
      <t>ホウシキ</t>
    </rPh>
    <rPh sb="54" eb="56">
      <t>カイトウ</t>
    </rPh>
    <rPh sb="64" eb="66">
      <t>フクスウ</t>
    </rPh>
    <rPh sb="66" eb="68">
      <t>カイトウ</t>
    </rPh>
    <rPh sb="68" eb="69">
      <t>カ</t>
    </rPh>
    <phoneticPr fontId="1"/>
  </si>
  <si>
    <t>3-1.岩沼市では他事業とのバンドリングとして、水道事業や特定公共下水道とのバンドリング（管・配水池等の維持管理、更新計画案の作成、工事等）の可能性がございます。バンドリングの可否及びバンドリングする際の懸念点や市に配慮を望む事項があれば、理由と合わせてご記入ください。</t>
    <rPh sb="9" eb="12">
      <t>タジギョウ</t>
    </rPh>
    <rPh sb="24" eb="28">
      <t>スイドウジギョウ</t>
    </rPh>
    <rPh sb="29" eb="33">
      <t>トクテイコウキョウ</t>
    </rPh>
    <rPh sb="33" eb="36">
      <t>ゲスイドウ</t>
    </rPh>
    <rPh sb="71" eb="74">
      <t>カノウセイ</t>
    </rPh>
    <rPh sb="88" eb="90">
      <t>カヒ</t>
    </rPh>
    <rPh sb="90" eb="91">
      <t>オヨ</t>
    </rPh>
    <rPh sb="100" eb="101">
      <t>サイ</t>
    </rPh>
    <rPh sb="102" eb="105">
      <t>ケネンテン</t>
    </rPh>
    <rPh sb="106" eb="107">
      <t>シ</t>
    </rPh>
    <rPh sb="108" eb="110">
      <t>ハイリョ</t>
    </rPh>
    <rPh sb="111" eb="112">
      <t>ノゾ</t>
    </rPh>
    <rPh sb="113" eb="115">
      <t>ジコウ</t>
    </rPh>
    <rPh sb="120" eb="122">
      <t>リユウ</t>
    </rPh>
    <rPh sb="123" eb="124">
      <t>ア</t>
    </rPh>
    <rPh sb="128" eb="130">
      <t>キニュウ</t>
    </rPh>
    <phoneticPr fontId="1"/>
  </si>
  <si>
    <t>2-2.【ポンプ場等（ポンプ場、マンホールポンプ）に関する業務】</t>
    <rPh sb="14" eb="15">
      <t>ジョウ</t>
    </rPh>
    <phoneticPr fontId="1"/>
  </si>
  <si>
    <t>39箇所</t>
    <phoneticPr fontId="1"/>
  </si>
  <si>
    <t>下水道施設台帳（ポンプ場、マンホールポンプの情報）</t>
    <phoneticPr fontId="1"/>
  </si>
  <si>
    <t>下水道施設台帳（ポンプ場、マンホールポンプの維持管理情報）</t>
    <rPh sb="22" eb="24">
      <t>イジ</t>
    </rPh>
    <rPh sb="24" eb="26">
      <t>カンリ</t>
    </rPh>
    <phoneticPr fontId="1"/>
  </si>
  <si>
    <t>ポンプ場等施設</t>
    <rPh sb="3" eb="4">
      <t>ジョウ</t>
    </rPh>
    <rPh sb="4" eb="5">
      <t>トウ</t>
    </rPh>
    <rPh sb="5" eb="7">
      <t>シセツ</t>
    </rPh>
    <phoneticPr fontId="1"/>
  </si>
  <si>
    <t>ポンプ場等施設維持</t>
    <rPh sb="3" eb="4">
      <t>ジョウ</t>
    </rPh>
    <rPh sb="4" eb="5">
      <t>トウ</t>
    </rPh>
    <rPh sb="5" eb="7">
      <t>シセツ</t>
    </rPh>
    <rPh sb="7" eb="9">
      <t>イジ</t>
    </rPh>
    <phoneticPr fontId="1"/>
  </si>
  <si>
    <t>汚水　約206 km
雨水　約27 km</t>
    <rPh sb="0" eb="2">
      <t>オスイ</t>
    </rPh>
    <rPh sb="3" eb="4">
      <t>ヤク</t>
    </rPh>
    <rPh sb="11" eb="13">
      <t>ウスイ</t>
    </rPh>
    <rPh sb="14" eb="15">
      <t>ヤク</t>
    </rPh>
    <phoneticPr fontId="1"/>
  </si>
  <si>
    <t>改築工事</t>
    <rPh sb="0" eb="2">
      <t>カイチク</t>
    </rPh>
    <rPh sb="2" eb="4">
      <t>コウジ</t>
    </rPh>
    <phoneticPr fontId="1"/>
  </si>
  <si>
    <t>その他対応可能業務</t>
    <rPh sb="2" eb="3">
      <t>タ</t>
    </rPh>
    <rPh sb="3" eb="9">
      <t>タイオウカノウギョウム</t>
    </rPh>
    <phoneticPr fontId="1"/>
  </si>
  <si>
    <t>管路施設・ポンプ場等施設
ウォーターPPP　L3.5　更新支援型</t>
    <rPh sb="0" eb="2">
      <t>カンロ</t>
    </rPh>
    <rPh sb="2" eb="4">
      <t>シセツ</t>
    </rPh>
    <rPh sb="8" eb="9">
      <t>ジョウ</t>
    </rPh>
    <rPh sb="9" eb="10">
      <t>トウ</t>
    </rPh>
    <rPh sb="10" eb="12">
      <t>シセツ</t>
    </rPh>
    <phoneticPr fontId="1"/>
  </si>
  <si>
    <t>管路施設・ポンプ場等施設
ウォーターPPP　L3.5　更新実施型</t>
    <rPh sb="0" eb="2">
      <t>カンロ</t>
    </rPh>
    <rPh sb="2" eb="4">
      <t>シセツ</t>
    </rPh>
    <rPh sb="8" eb="9">
      <t>ジョウ</t>
    </rPh>
    <rPh sb="9" eb="10">
      <t>トウ</t>
    </rPh>
    <rPh sb="10" eb="12">
      <t>シセツ</t>
    </rPh>
    <rPh sb="29" eb="31">
      <t>ジッシ</t>
    </rPh>
    <phoneticPr fontId="1"/>
  </si>
  <si>
    <t>管路施設
ウォーターPPP　L3.5　更新実施型
ポンプ場等施設
ウォーターPPP　L3.5　更新支援型</t>
    <rPh sb="0" eb="2">
      <t>カンロ</t>
    </rPh>
    <rPh sb="2" eb="4">
      <t>シセツ</t>
    </rPh>
    <rPh sb="21" eb="23">
      <t>ジッシ</t>
    </rPh>
    <rPh sb="49" eb="51">
      <t>シエン</t>
    </rPh>
    <rPh sb="51" eb="52">
      <t>ガタ</t>
    </rPh>
    <phoneticPr fontId="1"/>
  </si>
  <si>
    <t>管路施設
ウォーターPPP　L3.5　更新支援型
ポンプ場等施設
ウォーターPPP　L3.5　更新実施型</t>
    <rPh sb="0" eb="2">
      <t>カンロ</t>
    </rPh>
    <rPh sb="2" eb="4">
      <t>シセツ</t>
    </rPh>
    <rPh sb="49" eb="51">
      <t>ジッシ</t>
    </rPh>
    <phoneticPr fontId="1"/>
  </si>
  <si>
    <t>基本窓口：iwanuma_gesui＠njs.co.jp</t>
    <rPh sb="0" eb="2">
      <t>キホン</t>
    </rPh>
    <rPh sb="2" eb="4">
      <t>マドグチ</t>
    </rPh>
    <phoneticPr fontId="1"/>
  </si>
  <si>
    <t>（市担当課：k-kikaku@city.iwanuma.miyagi.jp）</t>
    <rPh sb="1" eb="2">
      <t>シ</t>
    </rPh>
    <rPh sb="2" eb="5">
      <t>タントウカ</t>
    </rPh>
    <phoneticPr fontId="1"/>
  </si>
  <si>
    <t>〒980-0802 宮城県仙台市青葉区二日町9番7号</t>
    <phoneticPr fontId="1"/>
  </si>
  <si>
    <t xml:space="preserve">TEL：022-266-2821　FAX：022-266-2824
</t>
    <phoneticPr fontId="1"/>
  </si>
  <si>
    <t>※問い合わせ時には、双方にご連絡いただければ迅速な対応が可能となります。</t>
    <rPh sb="1" eb="2">
      <t>ト</t>
    </rPh>
    <rPh sb="3" eb="4">
      <t>ア</t>
    </rPh>
    <rPh sb="6" eb="7">
      <t>ジ</t>
    </rPh>
    <rPh sb="14" eb="16">
      <t>レンラク</t>
    </rPh>
    <rPh sb="22" eb="24">
      <t>ジンソク</t>
    </rPh>
    <rPh sb="25" eb="27">
      <t>タイオウ</t>
    </rPh>
    <rPh sb="28" eb="30">
      <t>カノウ</t>
    </rPh>
    <phoneticPr fontId="1"/>
  </si>
  <si>
    <t>株式会社NJS　仙台事務所（担当：千葉、三浦、岡部）（本業務受託企業）</t>
    <rPh sb="0" eb="4">
      <t>カブシキガイシャ</t>
    </rPh>
    <rPh sb="8" eb="13">
      <t>センダイジムショ</t>
    </rPh>
    <rPh sb="20" eb="22">
      <t>ミウラ</t>
    </rPh>
    <phoneticPr fontId="1"/>
  </si>
  <si>
    <t>E-Mail：iwanuma_gesui@njs.co.jp</t>
    <phoneticPr fontId="1"/>
  </si>
  <si>
    <t>TEL：0223-23-0846　FAX：0223-22-3727</t>
    <phoneticPr fontId="1"/>
  </si>
  <si>
    <t>岩沼市役所　上下水道部　上下水道経営課</t>
    <phoneticPr fontId="1"/>
  </si>
  <si>
    <t>〒989-2433 宮城県岩沼市桜1丁目6−20</t>
    <phoneticPr fontId="1"/>
  </si>
  <si>
    <t>計画
・設計</t>
    <rPh sb="4" eb="6">
      <t>セッケイ</t>
    </rPh>
    <phoneticPr fontId="1"/>
  </si>
  <si>
    <t>1-3.上記業務領域のほか、貴社で対応可能な業務領域があればご記入ください。（例：統括管理業務・窓口対応業務等）</t>
    <rPh sb="4" eb="6">
      <t>ジョウキ</t>
    </rPh>
    <rPh sb="6" eb="10">
      <t>ギョウムリョウイキ</t>
    </rPh>
    <rPh sb="14" eb="16">
      <t>キシャ</t>
    </rPh>
    <rPh sb="17" eb="21">
      <t>タイオウカノウ</t>
    </rPh>
    <rPh sb="22" eb="26">
      <t>ギョウムリョウイキ</t>
    </rPh>
    <rPh sb="31" eb="33">
      <t>キニュウ</t>
    </rPh>
    <rPh sb="39" eb="40">
      <t>レイ</t>
    </rPh>
    <rPh sb="41" eb="47">
      <t>トウカツカンリギョウム</t>
    </rPh>
    <rPh sb="48" eb="52">
      <t>マドグチタイオウ</t>
    </rPh>
    <rPh sb="52" eb="54">
      <t>ギョウム</t>
    </rPh>
    <rPh sb="54" eb="55">
      <t>トウ</t>
    </rPh>
    <phoneticPr fontId="1"/>
  </si>
  <si>
    <t>1-3</t>
    <phoneticPr fontId="1"/>
  </si>
  <si>
    <t>集計欄</t>
    <rPh sb="0" eb="2">
      <t>シュウケイ</t>
    </rPh>
    <rPh sb="2" eb="3">
      <t>ラン</t>
    </rPh>
    <phoneticPr fontId="1"/>
  </si>
  <si>
    <t>回答業者名</t>
    <rPh sb="0" eb="2">
      <t>カイトウ</t>
    </rPh>
    <rPh sb="2" eb="5">
      <t>ギョウシャメイ</t>
    </rPh>
    <phoneticPr fontId="1"/>
  </si>
  <si>
    <t>1-1</t>
    <phoneticPr fontId="1"/>
  </si>
  <si>
    <t>1-2</t>
    <phoneticPr fontId="1"/>
  </si>
  <si>
    <t>2-1①</t>
    <phoneticPr fontId="1"/>
  </si>
  <si>
    <t>2-2①</t>
    <phoneticPr fontId="1"/>
  </si>
  <si>
    <t>2-3</t>
    <phoneticPr fontId="1"/>
  </si>
  <si>
    <t>3-1</t>
    <phoneticPr fontId="1"/>
  </si>
  <si>
    <t>4-1</t>
    <phoneticPr fontId="1"/>
  </si>
  <si>
    <t>4-2</t>
    <phoneticPr fontId="1"/>
  </si>
  <si>
    <t>4-3</t>
    <phoneticPr fontId="1"/>
  </si>
  <si>
    <t>5-1</t>
    <phoneticPr fontId="1"/>
  </si>
  <si>
    <t>5-2</t>
    <phoneticPr fontId="1"/>
  </si>
  <si>
    <t>5-3</t>
    <phoneticPr fontId="1"/>
  </si>
  <si>
    <t>6-1</t>
    <phoneticPr fontId="1"/>
  </si>
  <si>
    <t>7-1</t>
    <phoneticPr fontId="1"/>
  </si>
  <si>
    <t>8-1</t>
    <phoneticPr fontId="1"/>
  </si>
  <si>
    <t>8-2</t>
    <phoneticPr fontId="1"/>
  </si>
  <si>
    <t>8-3</t>
    <phoneticPr fontId="1"/>
  </si>
  <si>
    <t>マンホールポンプ</t>
    <phoneticPr fontId="1"/>
  </si>
  <si>
    <t>本事業は下記の複数業務が候補予定です。下記のうち、「①本業務で希望する業務（ウォーターPPPに含めてほしい業務/含めても問題ない業務）」、「②対応方法」、「③類似業務実績」について、該当する箇所に「〇」をご記入ください。また、本事業で希望する業務を選んだ理由・選ばなかった理由・今回のアンケートでは回答できない場合はその理由を「④選択した理由など」にご記入ください。アンケートは管路施設、ポンプ場等施設に関する業務についてそれぞれ回答してください。各業務の定義や想定数量（過去の実績から算出）は事業概要をご確認ください。</t>
    <rPh sb="27" eb="28">
      <t>ホン</t>
    </rPh>
    <rPh sb="28" eb="30">
      <t>ギョウム</t>
    </rPh>
    <rPh sb="73" eb="75">
      <t>ホウホウ</t>
    </rPh>
    <rPh sb="79" eb="81">
      <t>ルイジ</t>
    </rPh>
    <rPh sb="81" eb="83">
      <t>ギョウム</t>
    </rPh>
    <rPh sb="83" eb="85">
      <t>ジッセキ</t>
    </rPh>
    <rPh sb="91" eb="93">
      <t>ガイトウ</t>
    </rPh>
    <rPh sb="95" eb="97">
      <t>カショ</t>
    </rPh>
    <rPh sb="197" eb="198">
      <t>ジョウ</t>
    </rPh>
    <rPh sb="198" eb="199">
      <t>トウ</t>
    </rPh>
    <rPh sb="199" eb="201">
      <t>シセツ</t>
    </rPh>
    <rPh sb="224" eb="227">
      <t>カクギョウム</t>
    </rPh>
    <rPh sb="236" eb="238">
      <t>カコ</t>
    </rPh>
    <rPh sb="239" eb="241">
      <t>ジッセキ</t>
    </rPh>
    <rPh sb="243" eb="245">
      <t>サンシュツ</t>
    </rPh>
    <rPh sb="247" eb="249">
      <t>ジギョウ</t>
    </rPh>
    <rPh sb="249" eb="251">
      <t>ガイヨウ</t>
    </rPh>
    <rPh sb="253" eb="255">
      <t>カクニン</t>
    </rPh>
    <phoneticPr fontId="1"/>
  </si>
  <si>
    <t>管路とポンプ場等施設の一体化に不安がある</t>
    <rPh sb="0" eb="2">
      <t>カンロ</t>
    </rPh>
    <rPh sb="6" eb="7">
      <t>ジョウ</t>
    </rPh>
    <rPh sb="7" eb="8">
      <t>トウ</t>
    </rPh>
    <rPh sb="8" eb="10">
      <t>シセツ</t>
    </rPh>
    <rPh sb="11" eb="14">
      <t>イッタイカ</t>
    </rPh>
    <rPh sb="15" eb="17">
      <t>フアン</t>
    </rPh>
    <phoneticPr fontId="1"/>
  </si>
  <si>
    <t>（編集しないでください）</t>
    <rPh sb="1" eb="3">
      <t>ヘンシュウ</t>
    </rPh>
    <phoneticPr fontId="1"/>
  </si>
  <si>
    <t>7-1.岩沼市下水道事業がウォーターPPPを導入する場合、貴社の参入または参入の検討における懸念点や不安点についてお答えください。（複数回答可）
※設問1で「参入または参入検討をしたいとは思わない」を選択した場合でも、該当する課題等があれば、ご回答ください。</t>
    <rPh sb="58" eb="59">
      <t>コタ</t>
    </rPh>
    <rPh sb="74" eb="76">
      <t>セツモン</t>
    </rPh>
    <rPh sb="100" eb="102">
      <t>センタク</t>
    </rPh>
    <rPh sb="104" eb="106">
      <t>バアイ</t>
    </rPh>
    <rPh sb="109" eb="111">
      <t>ガイトウ</t>
    </rPh>
    <rPh sb="113" eb="115">
      <t>カダイ</t>
    </rPh>
    <rPh sb="115" eb="116">
      <t>トウ</t>
    </rPh>
    <rPh sb="122" eb="124">
      <t>カイトウ</t>
    </rPh>
    <phoneticPr fontId="1"/>
  </si>
  <si>
    <t>　本市の下水道事業の運営状況について、将来的に、施設の老朽化に伴う維持・更新費用の増大や少子高齢化による職員の減少に伴うサービス水準の低下が大きな課題となることを想定しています。
　このため、今後の維持管理および改築の効率化、経営の改善のため、令和５年度に国土交通省により新たに創設された「ウォーターＰＰＰ」の導入を視野に入れております。
　このアンケートは、ウォーターＰＰＰ等の官民連携方式について、想定スキーム(目的を遂行するための枠組み、構想)に対する民間企業の皆さまの参入意欲やご意見等を把握し、本市のウォーターＰＰＰのスキーム検討に活用することを目的としています。
　お忙しいところ大変恐縮ですが、アンケートにご協力をいただきますようよろしくお願い申し上げます。</t>
    <phoneticPr fontId="1"/>
  </si>
  <si>
    <t>E-Mail：k-kikaku@city.iwanuma.miyagi.jp</t>
    <phoneticPr fontId="1"/>
  </si>
  <si>
    <r>
      <rPr>
        <sz val="11"/>
        <color rgb="FFFF0000"/>
        <rFont val="ＭＳ ゴシック"/>
        <family val="3"/>
        <charset val="128"/>
      </rPr>
      <t xml:space="preserve"> 令和７年10月24日（金）17：30</t>
    </r>
    <r>
      <rPr>
        <sz val="11"/>
        <color theme="1"/>
        <rFont val="ＭＳ ゴシック"/>
        <family val="3"/>
        <charset val="128"/>
      </rPr>
      <t>までに、記入したExcel ファイルを（変換等せずにそのままの形式で）</t>
    </r>
    <rPh sb="1" eb="3">
      <t>レイワ</t>
    </rPh>
    <rPh sb="4" eb="5">
      <t>ネン</t>
    </rPh>
    <rPh sb="7" eb="8">
      <t>ガツ</t>
    </rPh>
    <rPh sb="10" eb="11">
      <t>ニチ</t>
    </rPh>
    <rPh sb="12" eb="13">
      <t>キン</t>
    </rPh>
    <rPh sb="23" eb="25">
      <t>キニュウ</t>
    </rPh>
    <rPh sb="39" eb="42">
      <t>ヘンカントウ</t>
    </rPh>
    <rPh sb="50" eb="52">
      <t>ケイシキ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</si>
</sst>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Yu Gothic"/>
      <family val="2"/>
      <scheme val="minor"/>
    </font>
    <font>
      <sz val="6"/>
      <name val="Yu Gothic"/>
      <family val="3"/>
      <charset val="128"/>
      <scheme val="minor"/>
    </font>
    <font>
      <sz val="10"/>
      <name val="ＭＳ ゴシック"/>
      <family val="3"/>
      <charset val="128"/>
    </font>
    <font>
      <sz val="10"/>
      <color rgb="FFFF0000"/>
      <name val="ＭＳ ゴシック"/>
      <family val="3"/>
      <charset val="128"/>
    </font>
    <font>
      <sz val="12"/>
      <name val="ＭＳ ゴシック"/>
      <family val="3"/>
      <charset val="128"/>
    </font>
    <font>
      <b/>
      <sz val="11"/>
      <name val="ＭＳ ゴシック"/>
      <family val="3"/>
      <charset val="128"/>
    </font>
    <font>
      <sz val="12"/>
      <color theme="1"/>
      <name val="ＭＳ ゴシック"/>
      <family val="3"/>
      <charset val="128"/>
    </font>
    <font>
      <u/>
      <sz val="12"/>
      <color theme="1"/>
      <name val="ＭＳ ゴシック"/>
      <family val="3"/>
      <charset val="128"/>
    </font>
    <font>
      <b/>
      <sz val="11"/>
      <color theme="1"/>
      <name val="ＭＳ ゴシック"/>
      <family val="3"/>
      <charset val="128"/>
    </font>
    <font>
      <sz val="10.5"/>
      <color rgb="FF000000"/>
      <name val="ＭＳ ゴシック"/>
      <family val="3"/>
      <charset val="128"/>
    </font>
    <font>
      <sz val="10"/>
      <color rgb="FF000000"/>
      <name val="ＭＳ ゴシック"/>
      <family val="3"/>
      <charset val="128"/>
    </font>
    <font>
      <sz val="10"/>
      <color theme="1"/>
      <name val="ＭＳ ゴシック"/>
      <family val="3"/>
      <charset val="128"/>
    </font>
    <font>
      <sz val="10.5"/>
      <color theme="1"/>
      <name val="ＭＳ ゴシック"/>
      <family val="3"/>
      <charset val="128"/>
    </font>
    <font>
      <sz val="12"/>
      <color rgb="FFFF0000"/>
      <name val="ＭＳ ゴシック"/>
      <family val="3"/>
      <charset val="128"/>
    </font>
    <font>
      <sz val="11"/>
      <name val="ＭＳ ゴシック"/>
      <family val="3"/>
      <charset val="128"/>
    </font>
    <font>
      <sz val="9"/>
      <name val="ＭＳ ゴシック"/>
      <family val="3"/>
      <charset val="128"/>
    </font>
    <font>
      <sz val="11"/>
      <color theme="1"/>
      <name val="ＭＳ ゴシック"/>
      <family val="3"/>
      <charset val="128"/>
    </font>
    <font>
      <sz val="11"/>
      <color rgb="FFFF0000"/>
      <name val="ＭＳ ゴシック"/>
      <family val="3"/>
      <charset val="128"/>
    </font>
    <font>
      <sz val="10.5"/>
      <name val="ＭＳ ゴシック"/>
      <family val="3"/>
      <charset val="128"/>
    </font>
    <font>
      <sz val="10.5"/>
      <color rgb="FFFF0000"/>
      <name val="ＭＳ ゴシック"/>
      <family val="3"/>
      <charset val="128"/>
    </font>
    <font>
      <b/>
      <sz val="12"/>
      <name val="ＭＳ ゴシック"/>
      <family val="3"/>
      <charset val="128"/>
    </font>
    <font>
      <sz val="10"/>
      <color rgb="FFFF0000"/>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indexed="4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18">
    <xf numFmtId="0" fontId="0" fillId="0" borderId="0" xfId="0"/>
    <xf numFmtId="0" fontId="5" fillId="0" borderId="0" xfId="0" applyFont="1" applyAlignment="1">
      <alignment vertical="center"/>
    </xf>
    <xf numFmtId="0" fontId="8" fillId="0" borderId="0" xfId="0" applyFont="1" applyAlignment="1">
      <alignment vertical="center"/>
    </xf>
    <xf numFmtId="0" fontId="2" fillId="0" borderId="0" xfId="0" applyFont="1" applyAlignment="1">
      <alignment vertical="center"/>
    </xf>
    <xf numFmtId="0" fontId="2" fillId="0" borderId="0" xfId="0" applyFont="1" applyAlignment="1">
      <alignment vertical="center" shrinkToFit="1"/>
    </xf>
    <xf numFmtId="0" fontId="5" fillId="0" borderId="0" xfId="0" applyFont="1" applyAlignment="1">
      <alignment vertical="center" shrinkToFit="1"/>
    </xf>
    <xf numFmtId="0" fontId="2" fillId="0" borderId="4" xfId="0" applyFont="1" applyBorder="1" applyAlignment="1">
      <alignment horizontal="center" vertical="center"/>
    </xf>
    <xf numFmtId="0" fontId="13" fillId="0" borderId="0" xfId="0" applyFont="1" applyAlignment="1">
      <alignment vertical="center"/>
    </xf>
    <xf numFmtId="0" fontId="4"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6" fillId="0" borderId="0" xfId="0" applyFont="1" applyAlignment="1">
      <alignment vertical="center"/>
    </xf>
    <xf numFmtId="0" fontId="11" fillId="0" borderId="0" xfId="0" applyFont="1" applyAlignment="1">
      <alignment vertical="center"/>
    </xf>
    <xf numFmtId="0" fontId="17" fillId="0" borderId="0" xfId="0" applyFont="1" applyAlignment="1">
      <alignment vertical="center"/>
    </xf>
    <xf numFmtId="0" fontId="14" fillId="3" borderId="0" xfId="0" applyFont="1" applyFill="1" applyAlignment="1">
      <alignment vertical="center"/>
    </xf>
    <xf numFmtId="0" fontId="4" fillId="3" borderId="0" xfId="0" applyFont="1" applyFill="1" applyAlignment="1">
      <alignment vertical="center"/>
    </xf>
    <xf numFmtId="0" fontId="4" fillId="3" borderId="1" xfId="0" applyFont="1" applyFill="1" applyBorder="1" applyAlignment="1">
      <alignment vertical="center"/>
    </xf>
    <xf numFmtId="0" fontId="14" fillId="0" borderId="0" xfId="0" applyFont="1" applyAlignment="1">
      <alignment vertical="center" wrapText="1"/>
    </xf>
    <xf numFmtId="0" fontId="13" fillId="0" borderId="0" xfId="0" applyFont="1"/>
    <xf numFmtId="0" fontId="3" fillId="0" borderId="0" xfId="0" applyFont="1" applyAlignment="1">
      <alignment vertical="center"/>
    </xf>
    <xf numFmtId="0" fontId="14" fillId="0" borderId="0" xfId="0" applyFont="1"/>
    <xf numFmtId="0" fontId="5" fillId="0" borderId="0" xfId="0" applyFont="1" applyAlignment="1">
      <alignment shrinkToFit="1"/>
    </xf>
    <xf numFmtId="0" fontId="2" fillId="2" borderId="1" xfId="0" applyFont="1" applyFill="1" applyBorder="1" applyAlignment="1">
      <alignment vertical="center" wrapText="1"/>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11" fillId="0" borderId="10" xfId="0" applyFont="1" applyBorder="1" applyAlignment="1">
      <alignment vertical="top"/>
    </xf>
    <xf numFmtId="0" fontId="6" fillId="0" borderId="11" xfId="0" applyFont="1" applyBorder="1" applyAlignment="1">
      <alignment vertical="center"/>
    </xf>
    <xf numFmtId="0" fontId="6" fillId="0" borderId="12" xfId="0" applyFont="1" applyBorder="1" applyAlignment="1">
      <alignment vertical="center"/>
    </xf>
    <xf numFmtId="0" fontId="4" fillId="3" borderId="15"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0" fillId="4"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5" fillId="0" borderId="0" xfId="0" applyFont="1" applyAlignment="1">
      <alignment horizontal="center" vertical="center"/>
    </xf>
    <xf numFmtId="0" fontId="2" fillId="0" borderId="4" xfId="0" applyFont="1" applyBorder="1" applyAlignment="1">
      <alignment horizontal="left" vertical="center" wrapText="1"/>
    </xf>
    <xf numFmtId="0" fontId="2" fillId="0" borderId="4" xfId="0" applyFont="1" applyBorder="1" applyAlignment="1">
      <alignment vertical="center" wrapText="1"/>
    </xf>
    <xf numFmtId="0" fontId="9" fillId="3" borderId="1" xfId="0" applyFont="1" applyFill="1" applyBorder="1" applyAlignment="1">
      <alignment horizontal="left" vertical="center" wrapText="1"/>
    </xf>
    <xf numFmtId="0" fontId="4" fillId="3" borderId="2" xfId="0" applyFont="1" applyFill="1" applyBorder="1" applyAlignment="1">
      <alignment vertical="center"/>
    </xf>
    <xf numFmtId="0" fontId="2" fillId="2" borderId="1" xfId="0" applyFont="1" applyFill="1" applyBorder="1" applyAlignment="1">
      <alignment horizontal="center" vertical="center" wrapText="1"/>
    </xf>
    <xf numFmtId="0" fontId="4" fillId="0" borderId="0" xfId="0" applyFont="1" applyAlignment="1">
      <alignment horizontal="center" vertical="center"/>
    </xf>
    <xf numFmtId="0" fontId="16" fillId="0" borderId="9" xfId="0" applyFont="1" applyBorder="1" applyAlignment="1">
      <alignment vertical="center" shrinkToFit="1"/>
    </xf>
    <xf numFmtId="0" fontId="16" fillId="0" borderId="8" xfId="0" applyFont="1" applyBorder="1" applyAlignment="1">
      <alignment vertical="center"/>
    </xf>
    <xf numFmtId="0" fontId="6" fillId="0" borderId="9" xfId="0" applyFont="1" applyBorder="1" applyAlignment="1">
      <alignment vertical="center"/>
    </xf>
    <xf numFmtId="0" fontId="6" fillId="0" borderId="8" xfId="0" applyFont="1" applyBorder="1" applyAlignment="1">
      <alignment vertical="center"/>
    </xf>
    <xf numFmtId="0" fontId="2" fillId="0" borderId="0" xfId="0" applyFont="1" applyAlignment="1">
      <alignment vertical="center" wrapText="1"/>
    </xf>
    <xf numFmtId="0" fontId="18" fillId="0" borderId="0" xfId="0" applyFont="1"/>
    <xf numFmtId="0" fontId="2" fillId="0" borderId="0" xfId="0" applyFont="1" applyAlignment="1">
      <alignment vertical="top"/>
    </xf>
    <xf numFmtId="0" fontId="4" fillId="0" borderId="0" xfId="0" applyFont="1"/>
    <xf numFmtId="0" fontId="2"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0" fillId="0" borderId="0" xfId="0" applyAlignment="1">
      <alignment vertical="center" wrapText="1"/>
    </xf>
    <xf numFmtId="0" fontId="15" fillId="0" borderId="0" xfId="0" applyFont="1" applyAlignment="1">
      <alignment horizontal="right" vertical="center"/>
    </xf>
    <xf numFmtId="0" fontId="12" fillId="0" borderId="0" xfId="0" applyFont="1" applyAlignment="1">
      <alignment horizontal="justify" vertical="center"/>
    </xf>
    <xf numFmtId="0" fontId="3" fillId="0" borderId="0" xfId="0" applyFont="1" applyAlignment="1">
      <alignment horizontal="center" vertical="center" wrapText="1"/>
    </xf>
    <xf numFmtId="0" fontId="3" fillId="0" borderId="0" xfId="0" applyFont="1" applyAlignment="1">
      <alignment horizontal="justify" vertical="center" wrapText="1"/>
    </xf>
    <xf numFmtId="0" fontId="19" fillId="0" borderId="0" xfId="0" applyFont="1" applyAlignment="1">
      <alignment horizontal="center"/>
    </xf>
    <xf numFmtId="0" fontId="21" fillId="0" borderId="0" xfId="0" applyFont="1" applyAlignment="1">
      <alignment horizontal="center" vertical="center"/>
    </xf>
    <xf numFmtId="0" fontId="21" fillId="0" borderId="0" xfId="0" applyFont="1" applyAlignment="1">
      <alignment horizontal="left" vertical="center"/>
    </xf>
    <xf numFmtId="0" fontId="21" fillId="0" borderId="1" xfId="0" applyFont="1" applyBorder="1" applyAlignment="1">
      <alignment horizontal="right" vertical="center"/>
    </xf>
    <xf numFmtId="0" fontId="21" fillId="0" borderId="0" xfId="0" applyFont="1" applyAlignment="1">
      <alignment horizontal="right" vertical="center"/>
    </xf>
    <xf numFmtId="49" fontId="21" fillId="0" borderId="0" xfId="0" applyNumberFormat="1" applyFont="1" applyAlignment="1">
      <alignment horizontal="left"/>
    </xf>
    <xf numFmtId="0" fontId="11" fillId="0" borderId="1" xfId="0" applyFont="1" applyBorder="1" applyAlignment="1">
      <alignment horizontal="left" vertical="center" wrapText="1"/>
    </xf>
    <xf numFmtId="0" fontId="21" fillId="0" borderId="1" xfId="0" applyFont="1" applyBorder="1" applyAlignment="1">
      <alignment horizontal="right" vertical="center" shrinkToFit="1"/>
    </xf>
    <xf numFmtId="0" fontId="2" fillId="2" borderId="1" xfId="0" applyFont="1" applyFill="1" applyBorder="1" applyAlignment="1">
      <alignment vertical="center" wrapText="1"/>
    </xf>
    <xf numFmtId="0" fontId="2" fillId="3" borderId="1"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5" fillId="0" borderId="11" xfId="0" applyFont="1" applyBorder="1" applyAlignment="1">
      <alignment vertical="center" shrinkToFit="1"/>
    </xf>
    <xf numFmtId="0" fontId="11" fillId="0" borderId="1"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vertical="center" wrapText="1"/>
    </xf>
    <xf numFmtId="0" fontId="2" fillId="2" borderId="2" xfId="0" applyFont="1" applyFill="1" applyBorder="1" applyAlignment="1">
      <alignment vertical="center" wrapText="1"/>
    </xf>
    <xf numFmtId="0" fontId="2" fillId="2" borderId="4" xfId="0" applyFont="1" applyFill="1" applyBorder="1" applyAlignment="1">
      <alignmen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2" fillId="2" borderId="4" xfId="0" applyFont="1" applyFill="1" applyBorder="1" applyAlignment="1">
      <alignment horizontal="center" vertical="center" wrapText="1"/>
    </xf>
    <xf numFmtId="0" fontId="4" fillId="3" borderId="2" xfId="0" applyFont="1" applyFill="1" applyBorder="1" applyAlignment="1">
      <alignment vertical="center"/>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1" fillId="0" borderId="3" xfId="0" applyFont="1" applyBorder="1" applyAlignment="1">
      <alignment horizontal="justify" vertical="center"/>
    </xf>
    <xf numFmtId="0" fontId="11" fillId="0" borderId="2" xfId="0" applyFont="1" applyBorder="1" applyAlignment="1">
      <alignment horizontal="justify" vertical="center"/>
    </xf>
    <xf numFmtId="0" fontId="11" fillId="0" borderId="4" xfId="0" applyFont="1" applyBorder="1" applyAlignment="1">
      <alignment horizontal="justify" vertical="center"/>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0" xfId="0" applyFont="1" applyAlignment="1">
      <alignment vertical="center" shrinkToFi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2" fillId="0" borderId="3" xfId="0" applyFont="1" applyBorder="1" applyAlignment="1">
      <alignment horizontal="left" vertical="center" wrapText="1" shrinkToFit="1"/>
    </xf>
    <xf numFmtId="0" fontId="2" fillId="0" borderId="2" xfId="0" applyFont="1" applyBorder="1" applyAlignment="1">
      <alignment horizontal="left" vertical="center" wrapText="1" shrinkToFit="1"/>
    </xf>
    <xf numFmtId="0" fontId="2" fillId="0" borderId="4" xfId="0" applyFont="1" applyBorder="1" applyAlignment="1">
      <alignment horizontal="left" vertical="center" wrapText="1" shrinkToFit="1"/>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Alignment="1">
      <alignment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1" fillId="0" borderId="2" xfId="0" applyFont="1" applyBorder="1" applyAlignment="1">
      <alignment horizontal="left" vertical="center" wrapText="1"/>
    </xf>
    <xf numFmtId="0" fontId="2" fillId="3" borderId="3" xfId="0" applyFont="1" applyFill="1" applyBorder="1" applyAlignment="1">
      <alignment vertical="center"/>
    </xf>
    <xf numFmtId="0" fontId="2" fillId="3" borderId="2" xfId="0" applyFont="1" applyFill="1" applyBorder="1" applyAlignment="1">
      <alignment vertical="center"/>
    </xf>
    <xf numFmtId="0" fontId="2" fillId="3" borderId="4" xfId="0" applyFont="1" applyFill="1" applyBorder="1" applyAlignment="1">
      <alignment vertical="center"/>
    </xf>
    <xf numFmtId="0" fontId="2" fillId="0" borderId="13"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5" xfId="0" applyFont="1" applyBorder="1" applyAlignment="1">
      <alignment horizontal="center" vertical="center" textRotation="255" wrapText="1"/>
    </xf>
    <xf numFmtId="0" fontId="2" fillId="2" borderId="3" xfId="0" applyFont="1" applyFill="1" applyBorder="1" applyAlignment="1">
      <alignment vertical="center"/>
    </xf>
    <xf numFmtId="0" fontId="2" fillId="2" borderId="2" xfId="0" applyFont="1" applyFill="1" applyBorder="1" applyAlignment="1">
      <alignment vertical="center"/>
    </xf>
    <xf numFmtId="0" fontId="2" fillId="2" borderId="4" xfId="0" applyFont="1" applyFill="1" applyBorder="1" applyAlignment="1">
      <alignmen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left" vertical="center" wrapText="1"/>
    </xf>
    <xf numFmtId="0" fontId="10"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4" fillId="3" borderId="1" xfId="0" applyFont="1" applyFill="1" applyBorder="1" applyAlignment="1">
      <alignment vertical="center"/>
    </xf>
    <xf numFmtId="0" fontId="2" fillId="0" borderId="3" xfId="0" applyFont="1" applyBorder="1" applyAlignment="1">
      <alignment vertical="center" wrapText="1"/>
    </xf>
    <xf numFmtId="0" fontId="2" fillId="0" borderId="4" xfId="0" applyFont="1" applyBorder="1" applyAlignment="1">
      <alignment vertical="center" wrapText="1"/>
    </xf>
    <xf numFmtId="0" fontId="9" fillId="3" borderId="3"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0" xfId="0" applyFont="1" applyFill="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4" xfId="0" applyFont="1" applyBorder="1" applyAlignment="1">
      <alignment vertical="center"/>
    </xf>
    <xf numFmtId="0" fontId="2" fillId="3" borderId="3" xfId="0" applyFont="1" applyFill="1" applyBorder="1" applyAlignment="1">
      <alignment horizontal="left" vertical="center" shrinkToFit="1"/>
    </xf>
    <xf numFmtId="0" fontId="2" fillId="3" borderId="2" xfId="0" applyFont="1" applyFill="1" applyBorder="1" applyAlignment="1">
      <alignment horizontal="left" vertical="center" shrinkToFit="1"/>
    </xf>
    <xf numFmtId="0" fontId="2" fillId="3" borderId="4" xfId="0" applyFont="1" applyFill="1" applyBorder="1" applyAlignment="1">
      <alignment horizontal="left" vertical="center" shrinkToFit="1"/>
    </xf>
    <xf numFmtId="0" fontId="2" fillId="3" borderId="1" xfId="0" applyFont="1" applyFill="1" applyBorder="1" applyAlignment="1">
      <alignment vertical="center"/>
    </xf>
    <xf numFmtId="0" fontId="2" fillId="0" borderId="2" xfId="0" applyFont="1" applyBorder="1" applyAlignment="1">
      <alignment vertical="center" wrapText="1"/>
    </xf>
    <xf numFmtId="0" fontId="2" fillId="3" borderId="3" xfId="0" applyFont="1" applyFill="1" applyBorder="1" applyAlignment="1">
      <alignment horizontal="left" vertical="center"/>
    </xf>
    <xf numFmtId="0" fontId="2" fillId="3" borderId="2" xfId="0" applyFont="1" applyFill="1" applyBorder="1" applyAlignment="1">
      <alignment horizontal="left" vertical="center"/>
    </xf>
    <xf numFmtId="0" fontId="2" fillId="3" borderId="4" xfId="0" applyFont="1" applyFill="1" applyBorder="1" applyAlignment="1">
      <alignment horizontal="left" vertical="center"/>
    </xf>
    <xf numFmtId="0" fontId="2" fillId="3" borderId="1" xfId="0" applyFont="1" applyFill="1" applyBorder="1" applyAlignment="1">
      <alignment horizontal="left" vertical="center"/>
    </xf>
    <xf numFmtId="0" fontId="2" fillId="0" borderId="3" xfId="0" applyFont="1" applyBorder="1" applyAlignment="1">
      <alignment vertical="center" shrinkToFit="1"/>
    </xf>
    <xf numFmtId="0" fontId="2" fillId="0" borderId="2" xfId="0" applyFont="1" applyBorder="1" applyAlignment="1">
      <alignment vertical="center" shrinkToFit="1"/>
    </xf>
    <xf numFmtId="0" fontId="2" fillId="0" borderId="4" xfId="0" applyFont="1" applyBorder="1" applyAlignment="1">
      <alignment vertical="center" shrinkToFit="1"/>
    </xf>
    <xf numFmtId="0" fontId="2" fillId="3" borderId="1" xfId="0" applyFont="1" applyFill="1" applyBorder="1" applyAlignment="1">
      <alignment vertical="center" shrinkToFit="1"/>
    </xf>
    <xf numFmtId="0" fontId="2" fillId="2" borderId="1" xfId="0" applyFont="1" applyFill="1" applyBorder="1" applyAlignment="1">
      <alignment vertical="center"/>
    </xf>
    <xf numFmtId="0" fontId="2" fillId="0" borderId="14" xfId="0" applyFont="1" applyBorder="1" applyAlignment="1">
      <alignment horizontal="center" vertical="center" wrapText="1"/>
    </xf>
    <xf numFmtId="0" fontId="14" fillId="0" borderId="0" xfId="0" applyFont="1" applyAlignment="1">
      <alignment vertical="center" wrapText="1"/>
    </xf>
    <xf numFmtId="0" fontId="4" fillId="0" borderId="0" xfId="0" applyFont="1" applyAlignment="1">
      <alignment horizontal="center" vertical="center"/>
    </xf>
    <xf numFmtId="0" fontId="14" fillId="0" borderId="0" xfId="0" applyFont="1" applyAlignment="1">
      <alignment horizontal="left" vertical="top" wrapText="1"/>
    </xf>
    <xf numFmtId="0" fontId="14" fillId="3"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6" fillId="0" borderId="8" xfId="0" applyFont="1" applyBorder="1" applyAlignment="1">
      <alignment vertical="center" shrinkToFit="1"/>
    </xf>
    <xf numFmtId="0" fontId="16" fillId="0" borderId="0" xfId="0" applyFont="1" applyAlignment="1">
      <alignment vertical="center" shrinkToFit="1"/>
    </xf>
    <xf numFmtId="0" fontId="20" fillId="0" borderId="0" xfId="0" applyFont="1" applyAlignment="1">
      <alignment vertical="center" shrinkToFit="1"/>
    </xf>
    <xf numFmtId="0" fontId="10" fillId="2" borderId="6"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0" xfId="0" applyFont="1" applyFill="1" applyAlignment="1">
      <alignment horizontal="center" vertical="center"/>
    </xf>
    <xf numFmtId="0" fontId="10" fillId="2" borderId="9"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9" xfId="0" applyFont="1" applyFill="1" applyBorder="1" applyAlignment="1">
      <alignment horizontal="center"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0" xfId="0" applyFont="1" applyFill="1" applyAlignment="1">
      <alignment vertical="center" wrapText="1"/>
    </xf>
    <xf numFmtId="0" fontId="2" fillId="2" borderId="9" xfId="0" applyFont="1" applyFill="1" applyBorder="1" applyAlignment="1">
      <alignment vertical="center" wrapText="1"/>
    </xf>
    <xf numFmtId="0" fontId="2" fillId="2" borderId="10" xfId="0" applyFont="1" applyFill="1" applyBorder="1" applyAlignment="1">
      <alignment vertical="center" wrapText="1"/>
    </xf>
    <xf numFmtId="0" fontId="2" fillId="2" borderId="11" xfId="0" applyFont="1" applyFill="1" applyBorder="1" applyAlignment="1">
      <alignment vertical="center" wrapText="1"/>
    </xf>
    <xf numFmtId="0" fontId="2" fillId="2" borderId="12" xfId="0" applyFont="1" applyFill="1" applyBorder="1" applyAlignment="1">
      <alignment vertical="center" wrapText="1"/>
    </xf>
    <xf numFmtId="0" fontId="2" fillId="0" borderId="2" xfId="0" applyFont="1" applyBorder="1" applyAlignment="1">
      <alignment horizontal="center" vertical="center"/>
    </xf>
    <xf numFmtId="0" fontId="2" fillId="3" borderId="5" xfId="0" applyFont="1" applyFill="1" applyBorder="1" applyAlignment="1">
      <alignment vertical="center" shrinkToFit="1"/>
    </xf>
    <xf numFmtId="0" fontId="2" fillId="3" borderId="6" xfId="0" applyFont="1" applyFill="1" applyBorder="1" applyAlignment="1">
      <alignment vertical="center" shrinkToFit="1"/>
    </xf>
    <xf numFmtId="0" fontId="2" fillId="3" borderId="7" xfId="0" applyFont="1" applyFill="1" applyBorder="1" applyAlignment="1">
      <alignment vertical="center" shrinkToFit="1"/>
    </xf>
    <xf numFmtId="0" fontId="2" fillId="3" borderId="8" xfId="0" applyFont="1" applyFill="1" applyBorder="1" applyAlignment="1">
      <alignment vertical="center" shrinkToFit="1"/>
    </xf>
    <xf numFmtId="0" fontId="2" fillId="3" borderId="0" xfId="0" applyFont="1" applyFill="1" applyAlignment="1">
      <alignment vertical="center" shrinkToFit="1"/>
    </xf>
    <xf numFmtId="0" fontId="2" fillId="3" borderId="9" xfId="0" applyFont="1" applyFill="1" applyBorder="1" applyAlignment="1">
      <alignment vertical="center" shrinkToFit="1"/>
    </xf>
    <xf numFmtId="0" fontId="2" fillId="3" borderId="10" xfId="0" applyFont="1" applyFill="1" applyBorder="1" applyAlignment="1">
      <alignment vertical="center" shrinkToFit="1"/>
    </xf>
    <xf numFmtId="0" fontId="2" fillId="3" borderId="11" xfId="0" applyFont="1" applyFill="1" applyBorder="1" applyAlignment="1">
      <alignment vertical="center" shrinkToFit="1"/>
    </xf>
    <xf numFmtId="0" fontId="2" fillId="3" borderId="12" xfId="0" applyFont="1" applyFill="1" applyBorder="1" applyAlignment="1">
      <alignment vertical="center" shrinkToFit="1"/>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11" fillId="0" borderId="3" xfId="0" applyFont="1" applyBorder="1" applyAlignment="1">
      <alignment vertical="center" shrinkToFit="1"/>
    </xf>
    <xf numFmtId="0" fontId="11" fillId="0" borderId="2" xfId="0" applyFont="1" applyBorder="1" applyAlignment="1">
      <alignment vertical="center" shrinkToFit="1"/>
    </xf>
    <xf numFmtId="0" fontId="11" fillId="0" borderId="4" xfId="0" applyFont="1" applyBorder="1" applyAlignment="1">
      <alignment vertical="center" shrinkToFi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7BAFC-0BE3-4EE6-8127-C4BDAF8A9468}">
  <sheetPr codeName="Sheet1">
    <tabColor rgb="FFFFFF00"/>
    <pageSetUpPr fitToPage="1"/>
  </sheetPr>
  <dimension ref="B2:AB271"/>
  <sheetViews>
    <sheetView tabSelected="1" view="pageBreakPreview" zoomScaleNormal="77" zoomScaleSheetLayoutView="100" workbookViewId="0">
      <selection activeCell="B5" sqref="B5:L12"/>
    </sheetView>
  </sheetViews>
  <sheetFormatPr defaultColWidth="8.625" defaultRowHeight="17.100000000000001" customHeight="1"/>
  <cols>
    <col min="1" max="1" width="4.25" style="7" customWidth="1"/>
    <col min="2" max="2" width="9.5" style="7" customWidth="1"/>
    <col min="3" max="3" width="9" style="7" customWidth="1"/>
    <col min="4" max="4" width="5.5" style="7" customWidth="1"/>
    <col min="5" max="5" width="15.5" style="7" customWidth="1"/>
    <col min="6" max="6" width="6.25" style="7" customWidth="1"/>
    <col min="7" max="7" width="6.125" style="7" customWidth="1"/>
    <col min="8" max="9" width="7" style="7" customWidth="1"/>
    <col min="10" max="11" width="8.625" style="7" customWidth="1"/>
    <col min="12" max="12" width="28" style="7" customWidth="1"/>
    <col min="13" max="13" width="2.75" style="7" customWidth="1"/>
    <col min="14" max="14" width="23.875" style="7" bestFit="1" customWidth="1"/>
    <col min="15" max="15" width="2.75" style="7" customWidth="1"/>
    <col min="16" max="16" width="17.25" style="7" customWidth="1"/>
    <col min="17" max="17" width="17.625" style="7" customWidth="1"/>
    <col min="18" max="18" width="32.625" style="7" customWidth="1"/>
    <col min="19" max="16384" width="8.625" style="7"/>
  </cols>
  <sheetData>
    <row r="2" spans="2:23" ht="13.5" customHeight="1">
      <c r="N2" s="60" t="s">
        <v>223</v>
      </c>
    </row>
    <row r="3" spans="2:23" ht="15" customHeight="1">
      <c r="B3" s="172" t="s">
        <v>190</v>
      </c>
      <c r="C3" s="172"/>
      <c r="D3" s="172"/>
      <c r="E3" s="172"/>
      <c r="F3" s="172"/>
      <c r="G3" s="172"/>
      <c r="H3" s="172"/>
      <c r="I3" s="172"/>
      <c r="J3" s="172"/>
      <c r="K3" s="172"/>
      <c r="L3" s="172"/>
      <c r="N3" s="60" t="s">
        <v>245</v>
      </c>
      <c r="W3" s="7" t="s">
        <v>16</v>
      </c>
    </row>
    <row r="4" spans="2:23" ht="15" customHeight="1">
      <c r="B4" s="172" t="s">
        <v>3</v>
      </c>
      <c r="C4" s="172"/>
      <c r="D4" s="172"/>
      <c r="E4" s="172"/>
      <c r="F4" s="172"/>
      <c r="G4" s="172"/>
      <c r="H4" s="172"/>
      <c r="I4" s="172"/>
      <c r="J4" s="172"/>
      <c r="K4" s="172"/>
      <c r="L4" s="172"/>
      <c r="W4" s="7" t="s">
        <v>17</v>
      </c>
    </row>
    <row r="5" spans="2:23" ht="16.5" customHeight="1">
      <c r="B5" s="171" t="s">
        <v>247</v>
      </c>
      <c r="C5" s="171"/>
      <c r="D5" s="171"/>
      <c r="E5" s="171"/>
      <c r="F5" s="171"/>
      <c r="G5" s="171"/>
      <c r="H5" s="171"/>
      <c r="I5" s="171"/>
      <c r="J5" s="171"/>
      <c r="K5" s="171"/>
      <c r="L5" s="171"/>
    </row>
    <row r="6" spans="2:23" ht="16.5" customHeight="1">
      <c r="B6" s="171"/>
      <c r="C6" s="171"/>
      <c r="D6" s="171"/>
      <c r="E6" s="171"/>
      <c r="F6" s="171"/>
      <c r="G6" s="171"/>
      <c r="H6" s="171"/>
      <c r="I6" s="171"/>
      <c r="J6" s="171"/>
      <c r="K6" s="171"/>
      <c r="L6" s="171"/>
    </row>
    <row r="7" spans="2:23" ht="16.5" customHeight="1">
      <c r="B7" s="171"/>
      <c r="C7" s="171"/>
      <c r="D7" s="171"/>
      <c r="E7" s="171"/>
      <c r="F7" s="171"/>
      <c r="G7" s="171"/>
      <c r="H7" s="171"/>
      <c r="I7" s="171"/>
      <c r="J7" s="171"/>
      <c r="K7" s="171"/>
      <c r="L7" s="171"/>
    </row>
    <row r="8" spans="2:23" ht="16.5" customHeight="1">
      <c r="B8" s="171"/>
      <c r="C8" s="171"/>
      <c r="D8" s="171"/>
      <c r="E8" s="171"/>
      <c r="F8" s="171"/>
      <c r="G8" s="171"/>
      <c r="H8" s="171"/>
      <c r="I8" s="171"/>
      <c r="J8" s="171"/>
      <c r="K8" s="171"/>
      <c r="L8" s="171"/>
    </row>
    <row r="9" spans="2:23" ht="16.5" customHeight="1">
      <c r="B9" s="171"/>
      <c r="C9" s="171"/>
      <c r="D9" s="171"/>
      <c r="E9" s="171"/>
      <c r="F9" s="171"/>
      <c r="G9" s="171"/>
      <c r="H9" s="171"/>
      <c r="I9" s="171"/>
      <c r="J9" s="171"/>
      <c r="K9" s="171"/>
      <c r="L9" s="171"/>
    </row>
    <row r="10" spans="2:23" ht="16.5" customHeight="1">
      <c r="B10" s="171"/>
      <c r="C10" s="171"/>
      <c r="D10" s="171"/>
      <c r="E10" s="171"/>
      <c r="F10" s="171"/>
      <c r="G10" s="171"/>
      <c r="H10" s="171"/>
      <c r="I10" s="171"/>
      <c r="J10" s="171"/>
      <c r="K10" s="171"/>
      <c r="L10" s="171"/>
    </row>
    <row r="11" spans="2:23" ht="16.5" customHeight="1">
      <c r="B11" s="171"/>
      <c r="C11" s="171"/>
      <c r="D11" s="171"/>
      <c r="E11" s="171"/>
      <c r="F11" s="171"/>
      <c r="G11" s="171"/>
      <c r="H11" s="171"/>
      <c r="I11" s="171"/>
      <c r="J11" s="171"/>
      <c r="K11" s="171"/>
      <c r="L11" s="171"/>
    </row>
    <row r="12" spans="2:23" ht="14.25">
      <c r="B12" s="171"/>
      <c r="C12" s="171"/>
      <c r="D12" s="171"/>
      <c r="E12" s="171"/>
      <c r="F12" s="171"/>
      <c r="G12" s="171"/>
      <c r="H12" s="171"/>
      <c r="I12" s="171"/>
      <c r="J12" s="171"/>
      <c r="K12" s="171"/>
      <c r="L12" s="171"/>
    </row>
    <row r="13" spans="2:23" ht="6.95" customHeight="1">
      <c r="B13" s="8"/>
      <c r="C13" s="8"/>
      <c r="D13" s="8"/>
      <c r="E13" s="8"/>
      <c r="F13" s="8"/>
      <c r="G13" s="8"/>
      <c r="H13" s="8"/>
      <c r="I13" s="8"/>
      <c r="J13" s="8"/>
      <c r="K13" s="8"/>
      <c r="L13" s="8"/>
    </row>
    <row r="14" spans="2:23" ht="15.95" customHeight="1">
      <c r="B14" s="3" t="s">
        <v>0</v>
      </c>
      <c r="C14" s="8"/>
      <c r="D14" s="8"/>
      <c r="E14" s="8"/>
      <c r="F14" s="8"/>
      <c r="G14" s="8"/>
      <c r="H14" s="8"/>
      <c r="I14" s="8"/>
      <c r="J14" s="8"/>
      <c r="K14" s="8"/>
      <c r="L14" s="8"/>
      <c r="N14" s="61" t="s">
        <v>224</v>
      </c>
    </row>
    <row r="15" spans="2:23" ht="17.100000000000001" customHeight="1">
      <c r="B15" s="177" t="s">
        <v>38</v>
      </c>
      <c r="C15" s="178"/>
      <c r="D15" s="174"/>
      <c r="E15" s="174"/>
      <c r="F15" s="174"/>
      <c r="G15" s="174"/>
      <c r="H15" s="174"/>
      <c r="I15" s="174"/>
      <c r="J15" s="174"/>
      <c r="K15" s="174"/>
      <c r="L15" s="174"/>
      <c r="N15" s="62">
        <f>D15</f>
        <v>0</v>
      </c>
    </row>
    <row r="16" spans="2:23" ht="17.100000000000001" customHeight="1">
      <c r="B16" s="177" t="s">
        <v>1</v>
      </c>
      <c r="C16" s="178"/>
      <c r="D16" s="174"/>
      <c r="E16" s="174"/>
      <c r="F16" s="174"/>
      <c r="G16" s="174"/>
      <c r="H16" s="174"/>
      <c r="I16" s="174"/>
      <c r="J16" s="174"/>
      <c r="K16" s="174"/>
      <c r="L16" s="174"/>
      <c r="N16" s="62">
        <f>D16</f>
        <v>0</v>
      </c>
    </row>
    <row r="17" spans="2:14" ht="17.100000000000001" customHeight="1">
      <c r="B17" s="177" t="s">
        <v>12</v>
      </c>
      <c r="C17" s="178"/>
      <c r="D17" s="174"/>
      <c r="E17" s="174"/>
      <c r="F17" s="174"/>
      <c r="G17" s="174"/>
      <c r="H17" s="174"/>
      <c r="I17" s="174"/>
      <c r="J17" s="174"/>
      <c r="K17" s="174"/>
      <c r="L17" s="174"/>
      <c r="N17" s="63"/>
    </row>
    <row r="18" spans="2:14" ht="17.100000000000001" customHeight="1">
      <c r="B18" s="177" t="s">
        <v>6</v>
      </c>
      <c r="C18" s="178"/>
      <c r="D18" s="174"/>
      <c r="E18" s="174"/>
      <c r="F18" s="174"/>
      <c r="G18" s="174"/>
      <c r="H18" s="174"/>
      <c r="I18" s="174"/>
      <c r="J18" s="174"/>
      <c r="K18" s="174"/>
      <c r="L18" s="174"/>
      <c r="N18" s="62">
        <f>D18</f>
        <v>0</v>
      </c>
    </row>
    <row r="19" spans="2:14" ht="17.100000000000001" customHeight="1">
      <c r="B19" s="176" t="s">
        <v>7</v>
      </c>
      <c r="C19" s="6" t="s">
        <v>4</v>
      </c>
      <c r="D19" s="174"/>
      <c r="E19" s="174"/>
      <c r="F19" s="174"/>
      <c r="G19" s="174"/>
      <c r="H19" s="174"/>
      <c r="I19" s="174"/>
      <c r="J19" s="174"/>
      <c r="K19" s="174"/>
      <c r="L19" s="174"/>
    </row>
    <row r="20" spans="2:14" ht="17.100000000000001" customHeight="1">
      <c r="B20" s="176"/>
      <c r="C20" s="6" t="s">
        <v>5</v>
      </c>
      <c r="D20" s="174"/>
      <c r="E20" s="174"/>
      <c r="F20" s="174"/>
      <c r="G20" s="174"/>
      <c r="H20" s="174"/>
      <c r="I20" s="174"/>
      <c r="J20" s="174"/>
      <c r="K20" s="174"/>
      <c r="L20" s="174"/>
    </row>
    <row r="21" spans="2:14" ht="5.45" customHeight="1">
      <c r="B21" s="8"/>
      <c r="C21" s="8"/>
      <c r="D21" s="8"/>
      <c r="E21" s="8"/>
      <c r="F21" s="8"/>
      <c r="G21" s="8"/>
      <c r="H21" s="8"/>
      <c r="I21" s="8"/>
      <c r="J21" s="8"/>
      <c r="K21" s="8"/>
      <c r="L21" s="8"/>
    </row>
    <row r="22" spans="2:14" ht="14.1" customHeight="1">
      <c r="B22" s="9" t="s">
        <v>2</v>
      </c>
      <c r="C22" s="8"/>
      <c r="D22" s="8"/>
      <c r="E22" s="8"/>
      <c r="F22" s="8"/>
      <c r="G22" s="8"/>
      <c r="H22" s="8"/>
      <c r="I22" s="8"/>
      <c r="J22" s="8"/>
      <c r="K22" s="8"/>
      <c r="L22" s="8"/>
    </row>
    <row r="23" spans="2:14" ht="14.1" customHeight="1">
      <c r="B23" s="173" t="s">
        <v>191</v>
      </c>
      <c r="C23" s="173"/>
      <c r="D23" s="173"/>
      <c r="E23" s="173"/>
      <c r="F23" s="173"/>
      <c r="G23" s="173"/>
      <c r="H23" s="173"/>
      <c r="I23" s="173"/>
      <c r="J23" s="173"/>
      <c r="K23" s="173"/>
      <c r="L23" s="173"/>
    </row>
    <row r="24" spans="2:14" ht="14.1" customHeight="1">
      <c r="B24" s="173"/>
      <c r="C24" s="173"/>
      <c r="D24" s="173"/>
      <c r="E24" s="173"/>
      <c r="F24" s="173"/>
      <c r="G24" s="173"/>
      <c r="H24" s="173"/>
      <c r="I24" s="173"/>
      <c r="J24" s="173"/>
      <c r="K24" s="173"/>
      <c r="L24" s="173"/>
    </row>
    <row r="25" spans="2:14" ht="14.1" customHeight="1">
      <c r="B25" s="173"/>
      <c r="C25" s="173"/>
      <c r="D25" s="173"/>
      <c r="E25" s="173"/>
      <c r="F25" s="173"/>
      <c r="G25" s="173"/>
      <c r="H25" s="173"/>
      <c r="I25" s="173"/>
      <c r="J25" s="173"/>
      <c r="K25" s="173"/>
      <c r="L25" s="173"/>
    </row>
    <row r="26" spans="2:14" ht="14.1" customHeight="1">
      <c r="B26" s="173"/>
      <c r="C26" s="173"/>
      <c r="D26" s="173"/>
      <c r="E26" s="173"/>
      <c r="F26" s="173"/>
      <c r="G26" s="173"/>
      <c r="H26" s="173"/>
      <c r="I26" s="173"/>
      <c r="J26" s="173"/>
      <c r="K26" s="173"/>
      <c r="L26" s="173"/>
    </row>
    <row r="27" spans="2:14" ht="14.1" customHeight="1">
      <c r="B27" s="173"/>
      <c r="C27" s="173"/>
      <c r="D27" s="173"/>
      <c r="E27" s="173"/>
      <c r="F27" s="173"/>
      <c r="G27" s="173"/>
      <c r="H27" s="173"/>
      <c r="I27" s="173"/>
      <c r="J27" s="173"/>
      <c r="K27" s="173"/>
      <c r="L27" s="173"/>
    </row>
    <row r="28" spans="2:14" ht="14.1" customHeight="1">
      <c r="B28" s="173"/>
      <c r="C28" s="173"/>
      <c r="D28" s="173"/>
      <c r="E28" s="173"/>
      <c r="F28" s="173"/>
      <c r="G28" s="173"/>
      <c r="H28" s="173"/>
      <c r="I28" s="173"/>
      <c r="J28" s="173"/>
      <c r="K28" s="173"/>
      <c r="L28" s="173"/>
    </row>
    <row r="29" spans="2:14" ht="14.1" customHeight="1">
      <c r="B29" s="173"/>
      <c r="C29" s="173"/>
      <c r="D29" s="173"/>
      <c r="E29" s="173"/>
      <c r="F29" s="173"/>
      <c r="G29" s="173"/>
      <c r="H29" s="173"/>
      <c r="I29" s="173"/>
      <c r="J29" s="173"/>
      <c r="K29" s="173"/>
      <c r="L29" s="173"/>
    </row>
    <row r="30" spans="2:14" ht="14.1" customHeight="1">
      <c r="B30" s="173"/>
      <c r="C30" s="173"/>
      <c r="D30" s="173"/>
      <c r="E30" s="173"/>
      <c r="F30" s="173"/>
      <c r="G30" s="173"/>
      <c r="H30" s="173"/>
      <c r="I30" s="173"/>
      <c r="J30" s="173"/>
      <c r="K30" s="173"/>
      <c r="L30" s="173"/>
    </row>
    <row r="31" spans="2:14" ht="14.1" customHeight="1">
      <c r="B31" s="173"/>
      <c r="C31" s="173"/>
      <c r="D31" s="173"/>
      <c r="E31" s="173"/>
      <c r="F31" s="173"/>
      <c r="G31" s="173"/>
      <c r="H31" s="173"/>
      <c r="I31" s="173"/>
      <c r="J31" s="173"/>
      <c r="K31" s="173"/>
      <c r="L31" s="173"/>
    </row>
    <row r="32" spans="2:14" ht="14.1" customHeight="1">
      <c r="B32" s="173"/>
      <c r="C32" s="173"/>
      <c r="D32" s="173"/>
      <c r="E32" s="173"/>
      <c r="F32" s="173"/>
      <c r="G32" s="173"/>
      <c r="H32" s="173"/>
      <c r="I32" s="173"/>
      <c r="J32" s="173"/>
      <c r="K32" s="173"/>
      <c r="L32" s="173"/>
    </row>
    <row r="33" spans="2:12" ht="14.25">
      <c r="B33" s="173"/>
      <c r="C33" s="173"/>
      <c r="D33" s="173"/>
      <c r="E33" s="173"/>
      <c r="F33" s="173"/>
      <c r="G33" s="173"/>
      <c r="H33" s="173"/>
      <c r="I33" s="173"/>
      <c r="J33" s="173"/>
      <c r="K33" s="173"/>
      <c r="L33" s="173"/>
    </row>
    <row r="34" spans="2:12" ht="10.5" customHeight="1">
      <c r="B34" s="10"/>
      <c r="C34" s="8"/>
      <c r="D34" s="8"/>
      <c r="E34" s="8"/>
      <c r="F34" s="8"/>
      <c r="G34" s="8"/>
      <c r="H34" s="8"/>
      <c r="I34" s="8"/>
      <c r="J34" s="8"/>
      <c r="K34" s="8"/>
      <c r="L34" s="8"/>
    </row>
    <row r="35" spans="2:12" ht="23.45" customHeight="1">
      <c r="B35" s="23" t="s">
        <v>41</v>
      </c>
      <c r="C35" s="24"/>
      <c r="D35" s="24"/>
      <c r="E35" s="24"/>
      <c r="F35" s="24"/>
      <c r="G35" s="24"/>
      <c r="H35" s="24"/>
      <c r="I35" s="24"/>
      <c r="J35" s="24"/>
      <c r="K35" s="24"/>
      <c r="L35" s="25"/>
    </row>
    <row r="36" spans="2:12" ht="15" customHeight="1">
      <c r="B36" s="179" t="s">
        <v>249</v>
      </c>
      <c r="C36" s="180"/>
      <c r="D36" s="180"/>
      <c r="E36" s="180"/>
      <c r="F36" s="180"/>
      <c r="G36" s="180"/>
      <c r="H36" s="180"/>
      <c r="I36" s="180"/>
      <c r="J36" s="180"/>
      <c r="K36" s="180"/>
      <c r="L36" s="41"/>
    </row>
    <row r="37" spans="2:12" ht="15" customHeight="1">
      <c r="B37" s="42" t="s">
        <v>42</v>
      </c>
      <c r="C37" s="11"/>
      <c r="D37" s="11"/>
      <c r="E37" s="11"/>
      <c r="F37" s="11"/>
      <c r="G37" s="11"/>
      <c r="H37" s="11"/>
      <c r="I37" s="11"/>
      <c r="J37" s="11"/>
      <c r="K37" s="11"/>
      <c r="L37" s="43"/>
    </row>
    <row r="38" spans="2:12" ht="20.100000000000001" customHeight="1">
      <c r="B38" s="44" t="s">
        <v>158</v>
      </c>
      <c r="C38" s="11"/>
      <c r="D38" s="11" t="s">
        <v>210</v>
      </c>
      <c r="E38" s="11"/>
      <c r="F38" s="11"/>
      <c r="G38" s="11"/>
      <c r="H38" s="11"/>
      <c r="I38" s="11"/>
      <c r="J38" s="11"/>
      <c r="K38" s="11"/>
      <c r="L38" s="43"/>
    </row>
    <row r="39" spans="2:12" ht="20.100000000000001" customHeight="1">
      <c r="B39" s="44"/>
      <c r="C39" s="11"/>
      <c r="D39" s="11" t="s">
        <v>211</v>
      </c>
      <c r="E39" s="11"/>
      <c r="F39" s="11"/>
      <c r="G39" s="11"/>
      <c r="H39" s="11"/>
      <c r="I39" s="11"/>
      <c r="J39" s="11"/>
      <c r="K39" s="11"/>
      <c r="L39" s="43"/>
    </row>
    <row r="40" spans="2:12" ht="15" customHeight="1">
      <c r="B40" s="26" t="s">
        <v>141</v>
      </c>
      <c r="C40" s="27"/>
      <c r="D40" s="27"/>
      <c r="E40" s="27"/>
      <c r="F40" s="27"/>
      <c r="G40" s="27"/>
      <c r="H40" s="27"/>
      <c r="I40" s="27"/>
      <c r="J40" s="27"/>
      <c r="K40" s="27"/>
      <c r="L40" s="28"/>
    </row>
    <row r="41" spans="2:12" ht="6" customHeight="1">
      <c r="B41" s="11"/>
      <c r="C41" s="11"/>
      <c r="D41" s="11"/>
      <c r="E41" s="11"/>
      <c r="F41" s="11"/>
      <c r="G41" s="11"/>
      <c r="H41" s="11"/>
      <c r="I41" s="11"/>
      <c r="J41" s="11"/>
      <c r="K41" s="11"/>
      <c r="L41" s="11"/>
    </row>
    <row r="42" spans="2:12" ht="14.1" customHeight="1">
      <c r="B42" s="11"/>
      <c r="C42" s="11"/>
      <c r="D42" s="11"/>
      <c r="E42" s="11"/>
      <c r="F42" s="11"/>
      <c r="H42" s="2" t="s">
        <v>40</v>
      </c>
      <c r="J42" s="11"/>
      <c r="K42" s="11"/>
      <c r="L42" s="11"/>
    </row>
    <row r="43" spans="2:12" ht="12.95" customHeight="1">
      <c r="B43" s="11"/>
      <c r="C43" s="11"/>
      <c r="D43" s="11"/>
      <c r="E43" s="11"/>
      <c r="F43" s="11"/>
      <c r="H43" s="12" t="s">
        <v>218</v>
      </c>
      <c r="J43" s="11"/>
      <c r="K43" s="11"/>
      <c r="L43" s="11"/>
    </row>
    <row r="44" spans="2:12" ht="12.95" customHeight="1">
      <c r="B44" s="11"/>
      <c r="C44" s="11"/>
      <c r="D44" s="11"/>
      <c r="E44" s="11"/>
      <c r="F44" s="11"/>
      <c r="H44" s="3" t="s">
        <v>219</v>
      </c>
      <c r="J44" s="11"/>
      <c r="K44" s="11"/>
      <c r="L44" s="11"/>
    </row>
    <row r="45" spans="2:12" ht="12.95" customHeight="1">
      <c r="B45" s="11"/>
      <c r="C45" s="11"/>
      <c r="D45" s="11"/>
      <c r="E45" s="11"/>
      <c r="F45" s="11"/>
      <c r="H45" s="12" t="s">
        <v>217</v>
      </c>
      <c r="J45" s="11"/>
      <c r="K45" s="11"/>
      <c r="L45" s="11"/>
    </row>
    <row r="46" spans="2:12" ht="12.95" customHeight="1">
      <c r="B46" s="11"/>
      <c r="C46" s="11"/>
      <c r="D46" s="11"/>
      <c r="E46" s="11"/>
      <c r="F46" s="11"/>
      <c r="H46" s="12" t="s">
        <v>248</v>
      </c>
      <c r="J46" s="11"/>
      <c r="K46" s="11"/>
      <c r="L46" s="11"/>
    </row>
    <row r="47" spans="2:12" ht="12.75" customHeight="1">
      <c r="B47" s="11"/>
      <c r="C47" s="11"/>
      <c r="D47" s="11"/>
      <c r="E47" s="11"/>
      <c r="F47" s="11"/>
      <c r="H47" s="19"/>
      <c r="J47" s="11"/>
      <c r="K47" s="11"/>
      <c r="L47" s="11"/>
    </row>
    <row r="48" spans="2:12" ht="12.95" customHeight="1">
      <c r="B48" s="11"/>
      <c r="C48" s="11"/>
      <c r="D48" s="11"/>
      <c r="E48" s="11"/>
      <c r="H48" s="12" t="s">
        <v>215</v>
      </c>
      <c r="J48" s="11"/>
      <c r="K48" s="11"/>
      <c r="L48" s="11"/>
    </row>
    <row r="49" spans="2:14" ht="12.95" customHeight="1">
      <c r="B49" s="11"/>
      <c r="C49" s="11"/>
      <c r="D49" s="11"/>
      <c r="E49" s="11"/>
      <c r="F49" s="11"/>
      <c r="H49" s="12" t="s">
        <v>212</v>
      </c>
      <c r="J49" s="11"/>
      <c r="K49" s="11"/>
      <c r="L49" s="11"/>
    </row>
    <row r="50" spans="2:14" ht="12.95" customHeight="1">
      <c r="B50" s="11"/>
      <c r="C50" s="11"/>
      <c r="D50" s="11"/>
      <c r="E50" s="11"/>
      <c r="F50" s="11"/>
      <c r="H50" s="12" t="s">
        <v>213</v>
      </c>
      <c r="J50" s="11"/>
      <c r="K50" s="11"/>
      <c r="L50" s="11"/>
    </row>
    <row r="51" spans="2:14" ht="12.95" customHeight="1">
      <c r="B51" s="11"/>
      <c r="C51" s="11"/>
      <c r="D51" s="11"/>
      <c r="E51" s="11"/>
      <c r="F51" s="11"/>
      <c r="H51" s="12" t="s">
        <v>216</v>
      </c>
      <c r="J51" s="11"/>
      <c r="K51" s="11"/>
      <c r="L51" s="11"/>
    </row>
    <row r="52" spans="2:14" ht="12.95" customHeight="1">
      <c r="B52" s="11"/>
      <c r="C52" s="11"/>
      <c r="D52" s="11"/>
      <c r="E52" s="11"/>
      <c r="F52" s="11"/>
      <c r="G52" s="12"/>
      <c r="H52" s="12" t="s">
        <v>214</v>
      </c>
      <c r="I52" s="11"/>
      <c r="J52" s="11"/>
      <c r="K52" s="11"/>
      <c r="L52" s="11"/>
    </row>
    <row r="53" spans="2:14" ht="16.5" customHeight="1">
      <c r="B53" s="14" t="s">
        <v>81</v>
      </c>
      <c r="C53" s="15"/>
      <c r="D53" s="15"/>
      <c r="E53" s="15"/>
      <c r="F53" s="15"/>
      <c r="G53" s="15"/>
      <c r="H53" s="8"/>
      <c r="I53" s="8"/>
      <c r="J53" s="8"/>
      <c r="K53" s="8"/>
      <c r="L53" s="8"/>
    </row>
    <row r="54" spans="2:14" ht="17.100000000000001" customHeight="1">
      <c r="B54" s="1"/>
      <c r="C54" s="8"/>
      <c r="D54" s="8"/>
      <c r="E54" s="8"/>
      <c r="F54" s="8"/>
      <c r="G54" s="8"/>
      <c r="H54" s="8"/>
      <c r="I54" s="8"/>
      <c r="J54" s="8"/>
      <c r="K54" s="8"/>
      <c r="L54" s="8"/>
    </row>
    <row r="55" spans="2:14" ht="12.95" customHeight="1">
      <c r="B55" s="9" t="s">
        <v>13</v>
      </c>
      <c r="C55" s="9"/>
      <c r="D55" s="9"/>
      <c r="E55" s="9"/>
      <c r="F55" s="9"/>
      <c r="G55" s="9"/>
      <c r="H55" s="9"/>
      <c r="I55" s="9"/>
      <c r="J55" s="9"/>
      <c r="K55" s="9"/>
      <c r="L55" s="9"/>
    </row>
    <row r="56" spans="2:14" ht="12.95" customHeight="1">
      <c r="B56" s="9" t="s">
        <v>9</v>
      </c>
      <c r="C56" s="9"/>
      <c r="D56" s="9"/>
      <c r="E56" s="9"/>
      <c r="F56" s="9"/>
      <c r="G56" s="9"/>
      <c r="H56" s="9"/>
      <c r="I56" s="9"/>
      <c r="J56" s="9"/>
      <c r="K56" s="9"/>
      <c r="L56" s="9"/>
    </row>
    <row r="57" spans="2:14" ht="12.95" customHeight="1">
      <c r="B57" s="9" t="s">
        <v>10</v>
      </c>
      <c r="C57" s="9"/>
      <c r="D57" s="9"/>
      <c r="E57" s="9"/>
      <c r="F57" s="9"/>
      <c r="G57" s="9"/>
      <c r="H57" s="9"/>
      <c r="I57" s="9"/>
      <c r="J57" s="9"/>
      <c r="K57" s="9"/>
      <c r="L57" s="9"/>
    </row>
    <row r="58" spans="2:14" ht="12.95" customHeight="1">
      <c r="B58" s="9" t="s">
        <v>11</v>
      </c>
      <c r="C58" s="9"/>
      <c r="D58" s="9"/>
      <c r="E58" s="9"/>
      <c r="F58" s="9"/>
      <c r="G58" s="9"/>
      <c r="H58" s="9"/>
      <c r="I58" s="9"/>
      <c r="J58" s="9"/>
      <c r="K58" s="9"/>
      <c r="L58" s="9"/>
    </row>
    <row r="59" spans="2:14" ht="12.95" customHeight="1">
      <c r="B59" s="9" t="s">
        <v>8</v>
      </c>
      <c r="C59" s="9"/>
      <c r="D59" s="9"/>
      <c r="E59" s="9"/>
      <c r="F59" s="9"/>
      <c r="G59" s="9"/>
      <c r="H59" s="9"/>
      <c r="I59" s="9"/>
      <c r="J59" s="9"/>
      <c r="K59" s="9"/>
      <c r="L59" s="9"/>
    </row>
    <row r="60" spans="2:14" ht="12.95" customHeight="1">
      <c r="B60" s="9"/>
      <c r="C60" s="9"/>
      <c r="D60" s="9"/>
      <c r="E60" s="9"/>
      <c r="F60" s="9"/>
      <c r="G60" s="9"/>
      <c r="H60" s="9"/>
      <c r="I60" s="9"/>
      <c r="J60" s="9"/>
      <c r="K60" s="9"/>
      <c r="L60" s="9"/>
    </row>
    <row r="61" spans="2:14" ht="30" customHeight="1">
      <c r="B61" s="181" t="s">
        <v>82</v>
      </c>
      <c r="C61" s="181"/>
      <c r="D61" s="181"/>
      <c r="E61" s="181"/>
      <c r="F61" s="181"/>
      <c r="G61" s="181"/>
      <c r="H61" s="181"/>
      <c r="I61" s="181"/>
      <c r="J61" s="181"/>
      <c r="K61" s="181"/>
      <c r="L61" s="5"/>
    </row>
    <row r="62" spans="2:14" ht="30" customHeight="1">
      <c r="B62" s="77" t="s">
        <v>192</v>
      </c>
      <c r="C62" s="78"/>
      <c r="D62" s="78"/>
      <c r="E62" s="78"/>
      <c r="F62" s="78"/>
      <c r="G62" s="78"/>
      <c r="H62" s="78"/>
      <c r="I62" s="78"/>
      <c r="J62" s="78"/>
      <c r="K62" s="78"/>
      <c r="L62" s="79"/>
      <c r="N62" s="64" t="s">
        <v>225</v>
      </c>
    </row>
    <row r="63" spans="2:14" ht="20.100000000000001" customHeight="1">
      <c r="B63" s="16"/>
      <c r="C63" s="175" t="s">
        <v>18</v>
      </c>
      <c r="D63" s="175"/>
      <c r="E63" s="175"/>
      <c r="F63" s="175"/>
      <c r="G63" s="175"/>
      <c r="H63" s="175"/>
      <c r="I63" s="175"/>
      <c r="J63" s="175"/>
      <c r="K63" s="175"/>
      <c r="L63" s="175"/>
      <c r="N63" s="62" t="str">
        <f>IF(B63=$W$3,B63,"")</f>
        <v/>
      </c>
    </row>
    <row r="64" spans="2:14" ht="20.100000000000001" customHeight="1">
      <c r="B64" s="16"/>
      <c r="C64" s="175" t="s">
        <v>19</v>
      </c>
      <c r="D64" s="175"/>
      <c r="E64" s="175"/>
      <c r="F64" s="175"/>
      <c r="G64" s="175"/>
      <c r="H64" s="175"/>
      <c r="I64" s="175"/>
      <c r="J64" s="175"/>
      <c r="K64" s="175"/>
      <c r="L64" s="175"/>
      <c r="N64" s="62" t="str">
        <f t="shared" ref="N64:N66" si="0">IF(B64=$W$3,B64,"")</f>
        <v/>
      </c>
    </row>
    <row r="65" spans="2:19" ht="20.100000000000001" customHeight="1">
      <c r="B65" s="16"/>
      <c r="C65" s="175" t="s">
        <v>20</v>
      </c>
      <c r="D65" s="175"/>
      <c r="E65" s="175"/>
      <c r="F65" s="175"/>
      <c r="G65" s="175"/>
      <c r="H65" s="175"/>
      <c r="I65" s="175"/>
      <c r="J65" s="175"/>
      <c r="K65" s="175"/>
      <c r="L65" s="175"/>
      <c r="N65" s="62" t="str">
        <f t="shared" si="0"/>
        <v/>
      </c>
    </row>
    <row r="66" spans="2:19" ht="20.100000000000001" customHeight="1">
      <c r="B66" s="16"/>
      <c r="C66" s="159" t="s">
        <v>93</v>
      </c>
      <c r="D66" s="159"/>
      <c r="E66" s="159"/>
      <c r="F66" s="159"/>
      <c r="G66" s="159"/>
      <c r="H66" s="159"/>
      <c r="I66" s="159"/>
      <c r="J66" s="159"/>
      <c r="K66" s="159"/>
      <c r="L66" s="159"/>
      <c r="N66" s="62" t="str">
        <f t="shared" si="0"/>
        <v/>
      </c>
    </row>
    <row r="67" spans="2:19" ht="9.9499999999999993" customHeight="1">
      <c r="B67" s="3"/>
      <c r="C67" s="3"/>
      <c r="D67" s="3"/>
      <c r="E67" s="3"/>
      <c r="F67" s="3"/>
      <c r="G67" s="3"/>
      <c r="H67" s="3"/>
      <c r="I67" s="3"/>
      <c r="J67" s="3"/>
      <c r="K67" s="3"/>
      <c r="L67" s="3"/>
    </row>
    <row r="68" spans="2:19" ht="30" customHeight="1">
      <c r="B68" s="190" t="s">
        <v>174</v>
      </c>
      <c r="C68" s="191"/>
      <c r="D68" s="191"/>
      <c r="E68" s="191"/>
      <c r="F68" s="191"/>
      <c r="G68" s="191"/>
      <c r="H68" s="191"/>
      <c r="I68" s="191"/>
      <c r="J68" s="191"/>
      <c r="K68" s="191"/>
      <c r="L68" s="192"/>
      <c r="P68" s="8"/>
      <c r="Q68" s="8"/>
      <c r="R68" s="8"/>
      <c r="S68" s="8"/>
    </row>
    <row r="69" spans="2:19" ht="20.100000000000001" customHeight="1">
      <c r="B69" s="84" t="s">
        <v>160</v>
      </c>
      <c r="C69" s="106"/>
      <c r="D69" s="106"/>
      <c r="E69" s="85"/>
      <c r="F69" s="84" t="s">
        <v>161</v>
      </c>
      <c r="G69" s="85"/>
      <c r="H69" s="84" t="s">
        <v>162</v>
      </c>
      <c r="I69" s="106"/>
      <c r="J69" s="106"/>
      <c r="K69" s="106"/>
      <c r="L69" s="85"/>
      <c r="P69" s="8"/>
      <c r="Q69" s="8"/>
      <c r="R69" s="8"/>
      <c r="S69" s="8"/>
    </row>
    <row r="70" spans="2:19" ht="20.100000000000001" customHeight="1">
      <c r="B70" s="86"/>
      <c r="C70" s="107"/>
      <c r="D70" s="107"/>
      <c r="E70" s="87"/>
      <c r="F70" s="86"/>
      <c r="G70" s="87"/>
      <c r="H70" s="86"/>
      <c r="I70" s="107"/>
      <c r="J70" s="107"/>
      <c r="K70" s="107"/>
      <c r="L70" s="87"/>
      <c r="N70" s="64" t="s">
        <v>226</v>
      </c>
      <c r="P70" s="8"/>
      <c r="Q70" s="8"/>
      <c r="R70" s="8"/>
      <c r="S70" s="8"/>
    </row>
    <row r="71" spans="2:19" ht="20.100000000000001" customHeight="1">
      <c r="B71" s="91" t="s">
        <v>220</v>
      </c>
      <c r="C71" s="94" t="s">
        <v>201</v>
      </c>
      <c r="D71" s="108" t="s">
        <v>163</v>
      </c>
      <c r="E71" s="108"/>
      <c r="F71" s="69"/>
      <c r="G71" s="70"/>
      <c r="H71" s="71"/>
      <c r="I71" s="83"/>
      <c r="J71" s="83"/>
      <c r="K71" s="83"/>
      <c r="L71" s="72"/>
      <c r="N71" s="62" t="str">
        <f>IF(F71=$W$3,F71&amp;H71,"")</f>
        <v/>
      </c>
      <c r="P71" s="8"/>
      <c r="Q71" s="8"/>
      <c r="R71" s="8"/>
      <c r="S71" s="8"/>
    </row>
    <row r="72" spans="2:19" ht="20.100000000000001" customHeight="1">
      <c r="B72" s="92"/>
      <c r="C72" s="95"/>
      <c r="D72" s="74" t="s">
        <v>242</v>
      </c>
      <c r="E72" s="74"/>
      <c r="F72" s="71"/>
      <c r="G72" s="72"/>
      <c r="H72" s="71"/>
      <c r="I72" s="83"/>
      <c r="J72" s="83"/>
      <c r="K72" s="83"/>
      <c r="L72" s="72"/>
      <c r="N72" s="62" t="str">
        <f t="shared" ref="N72:N85" si="1">IF(F72=$W$3,F72&amp;H72,"")</f>
        <v/>
      </c>
      <c r="P72" s="8"/>
      <c r="Q72" s="8"/>
      <c r="R72" s="8"/>
      <c r="S72" s="8"/>
    </row>
    <row r="73" spans="2:19" ht="20.100000000000001" customHeight="1">
      <c r="B73" s="92"/>
      <c r="C73" s="97" t="s">
        <v>164</v>
      </c>
      <c r="D73" s="98"/>
      <c r="E73" s="99"/>
      <c r="F73" s="71"/>
      <c r="G73" s="72"/>
      <c r="H73" s="71"/>
      <c r="I73" s="83"/>
      <c r="J73" s="83"/>
      <c r="K73" s="83"/>
      <c r="L73" s="72"/>
      <c r="N73" s="62" t="str">
        <f t="shared" si="1"/>
        <v/>
      </c>
      <c r="P73" s="8"/>
      <c r="Q73" s="8"/>
      <c r="R73" s="8"/>
      <c r="S73" s="8"/>
    </row>
    <row r="74" spans="2:19" ht="20.100000000000001" customHeight="1">
      <c r="B74" s="93"/>
      <c r="C74" s="100" t="s">
        <v>165</v>
      </c>
      <c r="D74" s="101"/>
      <c r="E74" s="102"/>
      <c r="F74" s="71"/>
      <c r="G74" s="72"/>
      <c r="H74" s="71"/>
      <c r="I74" s="83"/>
      <c r="J74" s="83"/>
      <c r="K74" s="83"/>
      <c r="L74" s="72"/>
      <c r="N74" s="62" t="str">
        <f t="shared" si="1"/>
        <v/>
      </c>
      <c r="P74" s="8"/>
      <c r="Q74" s="8"/>
      <c r="R74" s="8"/>
      <c r="S74" s="8"/>
    </row>
    <row r="75" spans="2:19" ht="20.100000000000001" customHeight="1">
      <c r="B75" s="91" t="s">
        <v>204</v>
      </c>
      <c r="C75" s="108" t="s">
        <v>201</v>
      </c>
      <c r="D75" s="74" t="s">
        <v>166</v>
      </c>
      <c r="E75" s="74"/>
      <c r="F75" s="71"/>
      <c r="G75" s="72"/>
      <c r="H75" s="71"/>
      <c r="I75" s="83"/>
      <c r="J75" s="83"/>
      <c r="K75" s="83"/>
      <c r="L75" s="72"/>
      <c r="N75" s="62" t="str">
        <f t="shared" si="1"/>
        <v/>
      </c>
      <c r="P75" s="8"/>
      <c r="Q75" s="8"/>
      <c r="R75" s="8"/>
      <c r="S75" s="8"/>
    </row>
    <row r="76" spans="2:19" ht="20.100000000000001" customHeight="1">
      <c r="B76" s="92"/>
      <c r="C76" s="108"/>
      <c r="D76" s="74" t="s">
        <v>167</v>
      </c>
      <c r="E76" s="74"/>
      <c r="F76" s="71"/>
      <c r="G76" s="72"/>
      <c r="H76" s="71"/>
      <c r="I76" s="83"/>
      <c r="J76" s="83"/>
      <c r="K76" s="83"/>
      <c r="L76" s="72"/>
      <c r="N76" s="62" t="str">
        <f t="shared" si="1"/>
        <v/>
      </c>
      <c r="P76" s="8"/>
      <c r="Q76" s="8"/>
      <c r="R76" s="8"/>
      <c r="S76" s="8"/>
    </row>
    <row r="77" spans="2:19" ht="20.100000000000001" customHeight="1">
      <c r="B77" s="92"/>
      <c r="C77" s="108"/>
      <c r="D77" s="74" t="s">
        <v>151</v>
      </c>
      <c r="E77" s="74"/>
      <c r="F77" s="71"/>
      <c r="G77" s="72"/>
      <c r="H77" s="71"/>
      <c r="I77" s="83"/>
      <c r="J77" s="83"/>
      <c r="K77" s="83"/>
      <c r="L77" s="72"/>
      <c r="N77" s="62" t="str">
        <f t="shared" si="1"/>
        <v/>
      </c>
      <c r="P77" s="8"/>
      <c r="Q77" s="8"/>
      <c r="R77" s="8"/>
      <c r="S77" s="8"/>
    </row>
    <row r="78" spans="2:19" ht="20.100000000000001" customHeight="1">
      <c r="B78" s="92"/>
      <c r="C78" s="108"/>
      <c r="D78" s="74" t="s">
        <v>152</v>
      </c>
      <c r="E78" s="74"/>
      <c r="F78" s="71"/>
      <c r="G78" s="72"/>
      <c r="H78" s="71"/>
      <c r="I78" s="83"/>
      <c r="J78" s="83"/>
      <c r="K78" s="83"/>
      <c r="L78" s="72"/>
      <c r="N78" s="62" t="str">
        <f t="shared" si="1"/>
        <v/>
      </c>
      <c r="P78" s="8"/>
      <c r="Q78" s="8"/>
      <c r="R78" s="8"/>
      <c r="S78" s="8"/>
    </row>
    <row r="79" spans="2:19" ht="20.100000000000001" customHeight="1">
      <c r="B79" s="93"/>
      <c r="C79" s="97" t="s">
        <v>164</v>
      </c>
      <c r="D79" s="98"/>
      <c r="E79" s="99"/>
      <c r="F79" s="71"/>
      <c r="G79" s="72"/>
      <c r="H79" s="71"/>
      <c r="I79" s="83"/>
      <c r="J79" s="83"/>
      <c r="K79" s="83"/>
      <c r="L79" s="72"/>
      <c r="N79" s="62" t="str">
        <f t="shared" si="1"/>
        <v/>
      </c>
      <c r="P79" s="8"/>
      <c r="Q79" s="8"/>
      <c r="R79" s="8"/>
      <c r="S79" s="8"/>
    </row>
    <row r="80" spans="2:19" ht="20.100000000000001" customHeight="1">
      <c r="B80" s="94" t="s">
        <v>202</v>
      </c>
      <c r="C80" s="94" t="s">
        <v>201</v>
      </c>
      <c r="D80" s="108" t="s">
        <v>163</v>
      </c>
      <c r="E80" s="108"/>
      <c r="F80" s="71"/>
      <c r="G80" s="72"/>
      <c r="H80" s="71"/>
      <c r="I80" s="83"/>
      <c r="J80" s="83"/>
      <c r="K80" s="83"/>
      <c r="L80" s="72"/>
      <c r="N80" s="62" t="str">
        <f t="shared" si="1"/>
        <v/>
      </c>
      <c r="P80" s="8"/>
      <c r="Q80" s="8"/>
      <c r="R80" s="8"/>
      <c r="S80" s="8"/>
    </row>
    <row r="81" spans="2:19" ht="20.100000000000001" customHeight="1">
      <c r="B81" s="95"/>
      <c r="C81" s="95"/>
      <c r="D81" s="74" t="s">
        <v>242</v>
      </c>
      <c r="E81" s="74"/>
      <c r="F81" s="71"/>
      <c r="G81" s="72"/>
      <c r="H81" s="71"/>
      <c r="I81" s="83"/>
      <c r="J81" s="83"/>
      <c r="K81" s="83"/>
      <c r="L81" s="72"/>
      <c r="N81" s="62" t="str">
        <f t="shared" si="1"/>
        <v/>
      </c>
      <c r="P81" s="8"/>
      <c r="Q81" s="8"/>
      <c r="R81" s="8"/>
      <c r="S81" s="8"/>
    </row>
    <row r="82" spans="2:19" ht="20.100000000000001" customHeight="1">
      <c r="B82" s="91" t="s">
        <v>168</v>
      </c>
      <c r="C82" s="100" t="s">
        <v>169</v>
      </c>
      <c r="D82" s="101"/>
      <c r="E82" s="102"/>
      <c r="F82" s="71"/>
      <c r="G82" s="72"/>
      <c r="H82" s="71"/>
      <c r="I82" s="83"/>
      <c r="J82" s="83"/>
      <c r="K82" s="83"/>
      <c r="L82" s="72"/>
      <c r="N82" s="62" t="str">
        <f t="shared" si="1"/>
        <v/>
      </c>
      <c r="P82" s="8"/>
      <c r="Q82" s="8"/>
      <c r="R82" s="8"/>
      <c r="S82" s="8"/>
    </row>
    <row r="83" spans="2:19" ht="20.100000000000001" customHeight="1">
      <c r="B83" s="92"/>
      <c r="C83" s="100" t="s">
        <v>170</v>
      </c>
      <c r="D83" s="101"/>
      <c r="E83" s="102"/>
      <c r="F83" s="30"/>
      <c r="G83" s="31"/>
      <c r="H83" s="30"/>
      <c r="I83" s="38"/>
      <c r="J83" s="38"/>
      <c r="K83" s="38"/>
      <c r="L83" s="31"/>
      <c r="N83" s="62" t="str">
        <f t="shared" si="1"/>
        <v/>
      </c>
      <c r="P83" s="8"/>
      <c r="Q83" s="8"/>
      <c r="R83" s="8"/>
      <c r="S83" s="8"/>
    </row>
    <row r="84" spans="2:19" ht="20.100000000000001" customHeight="1">
      <c r="B84" s="92"/>
      <c r="C84" s="100" t="s">
        <v>171</v>
      </c>
      <c r="D84" s="101"/>
      <c r="E84" s="102"/>
      <c r="F84" s="71"/>
      <c r="G84" s="72"/>
      <c r="H84" s="71"/>
      <c r="I84" s="83"/>
      <c r="J84" s="83"/>
      <c r="K84" s="83"/>
      <c r="L84" s="72"/>
      <c r="N84" s="62" t="str">
        <f t="shared" si="1"/>
        <v/>
      </c>
      <c r="P84" s="8"/>
      <c r="Q84" s="8"/>
      <c r="R84" s="8"/>
      <c r="S84" s="8"/>
    </row>
    <row r="85" spans="2:19" ht="20.100000000000001" customHeight="1">
      <c r="B85" s="93"/>
      <c r="C85" s="100" t="s">
        <v>172</v>
      </c>
      <c r="D85" s="101"/>
      <c r="E85" s="102"/>
      <c r="F85" s="71"/>
      <c r="G85" s="72"/>
      <c r="H85" s="71"/>
      <c r="I85" s="83"/>
      <c r="J85" s="83"/>
      <c r="K85" s="83"/>
      <c r="L85" s="72"/>
      <c r="N85" s="62" t="str">
        <f t="shared" si="1"/>
        <v/>
      </c>
    </row>
    <row r="86" spans="2:19" ht="20.100000000000001" customHeight="1">
      <c r="B86" s="33" t="s">
        <v>111</v>
      </c>
      <c r="C86" s="100" t="s">
        <v>205</v>
      </c>
      <c r="D86" s="101"/>
      <c r="E86" s="102"/>
      <c r="F86" s="71"/>
      <c r="G86" s="72"/>
      <c r="H86" s="71"/>
      <c r="I86" s="83"/>
      <c r="J86" s="83"/>
      <c r="K86" s="83"/>
      <c r="L86" s="72"/>
    </row>
    <row r="87" spans="2:19" ht="9.9499999999999993" customHeight="1">
      <c r="B87" s="3"/>
      <c r="C87" s="3"/>
      <c r="D87" s="3"/>
      <c r="E87" s="3"/>
      <c r="F87" s="3"/>
      <c r="G87" s="3"/>
      <c r="H87" s="3"/>
      <c r="I87" s="3"/>
      <c r="J87" s="3"/>
      <c r="K87" s="3"/>
      <c r="L87" s="3"/>
    </row>
    <row r="88" spans="2:19" ht="30" customHeight="1">
      <c r="B88" s="67" t="s">
        <v>221</v>
      </c>
      <c r="C88" s="67"/>
      <c r="D88" s="67"/>
      <c r="E88" s="67"/>
      <c r="F88" s="67"/>
      <c r="G88" s="67"/>
      <c r="H88" s="67"/>
      <c r="I88" s="67"/>
      <c r="J88" s="67"/>
      <c r="K88" s="67"/>
      <c r="L88" s="67"/>
      <c r="N88" s="64" t="s">
        <v>222</v>
      </c>
    </row>
    <row r="89" spans="2:19" ht="50.1" customHeight="1">
      <c r="B89" s="68"/>
      <c r="C89" s="68"/>
      <c r="D89" s="68"/>
      <c r="E89" s="68"/>
      <c r="F89" s="68"/>
      <c r="G89" s="68"/>
      <c r="H89" s="68"/>
      <c r="I89" s="68"/>
      <c r="J89" s="68"/>
      <c r="K89" s="68"/>
      <c r="L89" s="68"/>
      <c r="M89" s="34"/>
      <c r="N89" s="62">
        <f>B89</f>
        <v>0</v>
      </c>
    </row>
    <row r="90" spans="2:19" ht="9.9499999999999993" customHeight="1">
      <c r="B90" s="3"/>
      <c r="C90" s="3"/>
      <c r="D90" s="3"/>
      <c r="E90" s="3"/>
      <c r="F90" s="3"/>
      <c r="G90" s="3"/>
      <c r="H90" s="3"/>
      <c r="I90" s="3"/>
      <c r="J90" s="3"/>
      <c r="K90" s="3"/>
      <c r="L90" s="3"/>
    </row>
    <row r="91" spans="2:19" ht="30" customHeight="1">
      <c r="B91" s="73" t="s">
        <v>117</v>
      </c>
      <c r="C91" s="73"/>
      <c r="D91" s="73"/>
      <c r="E91" s="73"/>
      <c r="F91" s="73"/>
      <c r="G91" s="73"/>
      <c r="H91" s="73"/>
      <c r="I91" s="73"/>
      <c r="J91" s="73"/>
      <c r="K91" s="73"/>
      <c r="L91" s="5"/>
    </row>
    <row r="92" spans="2:19" ht="12.95" customHeight="1">
      <c r="B92" s="190" t="s">
        <v>243</v>
      </c>
      <c r="C92" s="191"/>
      <c r="D92" s="191"/>
      <c r="E92" s="191"/>
      <c r="F92" s="191"/>
      <c r="G92" s="191"/>
      <c r="H92" s="191"/>
      <c r="I92" s="191"/>
      <c r="J92" s="191"/>
      <c r="K92" s="191"/>
      <c r="L92" s="192"/>
    </row>
    <row r="93" spans="2:19" ht="12.95" customHeight="1">
      <c r="B93" s="193"/>
      <c r="C93" s="194"/>
      <c r="D93" s="194"/>
      <c r="E93" s="194"/>
      <c r="F93" s="194"/>
      <c r="G93" s="194"/>
      <c r="H93" s="194"/>
      <c r="I93" s="194"/>
      <c r="J93" s="194"/>
      <c r="K93" s="194"/>
      <c r="L93" s="195"/>
    </row>
    <row r="94" spans="2:19" ht="12.95" customHeight="1">
      <c r="B94" s="193"/>
      <c r="C94" s="194"/>
      <c r="D94" s="194"/>
      <c r="E94" s="194"/>
      <c r="F94" s="194"/>
      <c r="G94" s="194"/>
      <c r="H94" s="194"/>
      <c r="I94" s="194"/>
      <c r="J94" s="194"/>
      <c r="K94" s="194"/>
      <c r="L94" s="195"/>
      <c r="P94" s="8"/>
      <c r="Q94" s="8"/>
      <c r="R94" s="8"/>
      <c r="S94" s="8"/>
    </row>
    <row r="95" spans="2:19" ht="12.95" customHeight="1">
      <c r="B95" s="193"/>
      <c r="C95" s="194"/>
      <c r="D95" s="194"/>
      <c r="E95" s="194"/>
      <c r="F95" s="194"/>
      <c r="G95" s="194"/>
      <c r="H95" s="194"/>
      <c r="I95" s="194"/>
      <c r="J95" s="194"/>
      <c r="K95" s="194"/>
      <c r="L95" s="195"/>
      <c r="P95" s="8"/>
      <c r="Q95" s="8"/>
      <c r="R95" s="8"/>
      <c r="S95" s="8"/>
    </row>
    <row r="96" spans="2:19" ht="12.95" customHeight="1">
      <c r="B96" s="193"/>
      <c r="C96" s="194"/>
      <c r="D96" s="194"/>
      <c r="E96" s="194"/>
      <c r="F96" s="194"/>
      <c r="G96" s="194"/>
      <c r="H96" s="194"/>
      <c r="I96" s="194"/>
      <c r="J96" s="194"/>
      <c r="K96" s="194"/>
      <c r="L96" s="195"/>
      <c r="P96" s="8"/>
      <c r="Q96" s="8"/>
      <c r="R96" s="8"/>
      <c r="S96" s="8"/>
    </row>
    <row r="97" spans="2:19" ht="12.95" customHeight="1">
      <c r="B97" s="196"/>
      <c r="C97" s="197"/>
      <c r="D97" s="197"/>
      <c r="E97" s="197"/>
      <c r="F97" s="197"/>
      <c r="G97" s="197"/>
      <c r="H97" s="197"/>
      <c r="I97" s="197"/>
      <c r="J97" s="197"/>
      <c r="K97" s="197"/>
      <c r="L97" s="198"/>
      <c r="P97" s="8"/>
      <c r="Q97" s="8"/>
      <c r="R97" s="8"/>
      <c r="S97" s="8"/>
    </row>
    <row r="98" spans="2:19" ht="9.9499999999999993" customHeight="1">
      <c r="B98" s="17"/>
      <c r="C98" s="17"/>
      <c r="D98" s="17"/>
      <c r="E98" s="17"/>
      <c r="F98" s="17"/>
      <c r="G98" s="17"/>
      <c r="H98" s="17"/>
      <c r="I98" s="17"/>
      <c r="J98" s="17"/>
      <c r="K98" s="17"/>
      <c r="L98" s="17"/>
      <c r="P98" s="8"/>
      <c r="Q98" s="8"/>
      <c r="R98" s="8"/>
      <c r="S98" s="8"/>
    </row>
    <row r="99" spans="2:19" ht="30" customHeight="1">
      <c r="B99" s="77" t="s">
        <v>91</v>
      </c>
      <c r="C99" s="78"/>
      <c r="D99" s="78"/>
      <c r="E99" s="78"/>
      <c r="F99" s="78"/>
      <c r="G99" s="78"/>
      <c r="H99" s="78"/>
      <c r="I99" s="78"/>
      <c r="J99" s="78"/>
      <c r="K99" s="78"/>
      <c r="L99" s="79"/>
      <c r="P99" s="8"/>
      <c r="Q99" s="8"/>
      <c r="R99" s="8"/>
      <c r="S99" s="8"/>
    </row>
    <row r="100" spans="2:19" ht="14.25">
      <c r="B100" s="111" t="s">
        <v>43</v>
      </c>
      <c r="C100" s="137" t="s">
        <v>55</v>
      </c>
      <c r="D100" s="182"/>
      <c r="E100" s="138"/>
      <c r="F100" s="84" t="s">
        <v>107</v>
      </c>
      <c r="G100" s="85"/>
      <c r="H100" s="84" t="s">
        <v>108</v>
      </c>
      <c r="I100" s="85"/>
      <c r="J100" s="84" t="s">
        <v>109</v>
      </c>
      <c r="K100" s="85"/>
      <c r="L100" s="111" t="s">
        <v>110</v>
      </c>
      <c r="P100" s="8"/>
      <c r="Q100" s="8"/>
      <c r="R100" s="8"/>
      <c r="S100" s="8"/>
    </row>
    <row r="101" spans="2:19" ht="14.25">
      <c r="B101" s="112"/>
      <c r="C101" s="183"/>
      <c r="D101" s="184"/>
      <c r="E101" s="185"/>
      <c r="F101" s="187"/>
      <c r="G101" s="189"/>
      <c r="H101" s="86"/>
      <c r="I101" s="87"/>
      <c r="J101" s="86"/>
      <c r="K101" s="87"/>
      <c r="L101" s="112"/>
      <c r="P101" s="8"/>
      <c r="Q101" s="8"/>
      <c r="R101" s="8"/>
      <c r="S101" s="8"/>
    </row>
    <row r="102" spans="2:19" ht="14.25" customHeight="1">
      <c r="B102" s="112"/>
      <c r="C102" s="183"/>
      <c r="D102" s="184"/>
      <c r="E102" s="185"/>
      <c r="F102" s="187"/>
      <c r="G102" s="189"/>
      <c r="H102" s="129" t="s">
        <v>105</v>
      </c>
      <c r="I102" s="129" t="s">
        <v>106</v>
      </c>
      <c r="J102" s="129" t="s">
        <v>193</v>
      </c>
      <c r="K102" s="129" t="s">
        <v>194</v>
      </c>
      <c r="L102" s="112"/>
      <c r="P102" s="8"/>
      <c r="Q102" s="8"/>
      <c r="R102" s="8"/>
      <c r="S102" s="8"/>
    </row>
    <row r="103" spans="2:19" ht="14.25">
      <c r="B103" s="112"/>
      <c r="C103" s="183"/>
      <c r="D103" s="184"/>
      <c r="E103" s="185"/>
      <c r="F103" s="187"/>
      <c r="G103" s="189"/>
      <c r="H103" s="129"/>
      <c r="I103" s="129"/>
      <c r="J103" s="129"/>
      <c r="K103" s="129"/>
      <c r="L103" s="112"/>
      <c r="P103" s="8"/>
      <c r="Q103" s="8"/>
      <c r="R103" s="8"/>
      <c r="S103" s="8"/>
    </row>
    <row r="104" spans="2:19" ht="14.25">
      <c r="B104" s="112"/>
      <c r="C104" s="183"/>
      <c r="D104" s="184"/>
      <c r="E104" s="185"/>
      <c r="F104" s="187"/>
      <c r="G104" s="189"/>
      <c r="H104" s="129"/>
      <c r="I104" s="129"/>
      <c r="J104" s="129"/>
      <c r="K104" s="129"/>
      <c r="L104" s="112"/>
      <c r="P104" s="8"/>
      <c r="Q104" s="8"/>
      <c r="R104" s="8"/>
      <c r="S104" s="8"/>
    </row>
    <row r="105" spans="2:19" ht="14.25">
      <c r="B105" s="113"/>
      <c r="C105" s="139"/>
      <c r="D105" s="186"/>
      <c r="E105" s="140"/>
      <c r="F105" s="86"/>
      <c r="G105" s="87"/>
      <c r="H105" s="129"/>
      <c r="I105" s="129"/>
      <c r="J105" s="129"/>
      <c r="K105" s="129"/>
      <c r="L105" s="113"/>
      <c r="N105" s="64" t="s">
        <v>227</v>
      </c>
      <c r="P105" s="8"/>
      <c r="Q105" s="8"/>
      <c r="R105" s="8"/>
      <c r="S105" s="8"/>
    </row>
    <row r="106" spans="2:19" ht="20.100000000000001" customHeight="1">
      <c r="B106" s="32" t="s">
        <v>124</v>
      </c>
      <c r="C106" s="177" t="s">
        <v>123</v>
      </c>
      <c r="D106" s="199"/>
      <c r="E106" s="178"/>
      <c r="F106" s="71"/>
      <c r="G106" s="72"/>
      <c r="H106" s="16"/>
      <c r="I106" s="16"/>
      <c r="J106" s="16"/>
      <c r="K106" s="16"/>
      <c r="L106" s="37"/>
      <c r="N106" s="62">
        <f>IF(F106=$W$3,1,0)</f>
        <v>0</v>
      </c>
      <c r="P106" s="8"/>
      <c r="Q106" s="8"/>
      <c r="R106" s="8"/>
      <c r="S106" s="8"/>
    </row>
    <row r="107" spans="2:19" ht="30" customHeight="1">
      <c r="B107" s="91" t="s">
        <v>84</v>
      </c>
      <c r="C107" s="94" t="s">
        <v>125</v>
      </c>
      <c r="D107" s="109" t="s">
        <v>177</v>
      </c>
      <c r="E107" s="109"/>
      <c r="F107" s="71"/>
      <c r="G107" s="72"/>
      <c r="H107" s="16"/>
      <c r="I107" s="16"/>
      <c r="J107" s="16"/>
      <c r="K107" s="16"/>
      <c r="L107" s="37"/>
      <c r="N107" s="62">
        <f t="shared" ref="N107:N125" si="2">IF(F107=$W$3,1,0)</f>
        <v>0</v>
      </c>
      <c r="P107" s="8"/>
      <c r="Q107" s="8"/>
      <c r="R107" s="8"/>
      <c r="S107" s="8"/>
    </row>
    <row r="108" spans="2:19" ht="30" customHeight="1">
      <c r="B108" s="92"/>
      <c r="C108" s="170"/>
      <c r="D108" s="109" t="s">
        <v>126</v>
      </c>
      <c r="E108" s="109"/>
      <c r="F108" s="69"/>
      <c r="G108" s="70"/>
      <c r="H108" s="16"/>
      <c r="I108" s="16"/>
      <c r="J108" s="16"/>
      <c r="K108" s="16"/>
      <c r="L108" s="37"/>
      <c r="N108" s="62">
        <f t="shared" si="2"/>
        <v>0</v>
      </c>
      <c r="P108" s="8"/>
      <c r="Q108" s="8"/>
      <c r="R108" s="8"/>
      <c r="S108" s="8"/>
    </row>
    <row r="109" spans="2:19" ht="20.100000000000001" customHeight="1">
      <c r="B109" s="92"/>
      <c r="C109" s="170"/>
      <c r="D109" s="65" t="s">
        <v>112</v>
      </c>
      <c r="E109" s="65"/>
      <c r="F109" s="71"/>
      <c r="G109" s="72"/>
      <c r="H109" s="16"/>
      <c r="I109" s="16"/>
      <c r="J109" s="16"/>
      <c r="K109" s="16"/>
      <c r="L109" s="37"/>
      <c r="N109" s="62">
        <f t="shared" si="2"/>
        <v>0</v>
      </c>
      <c r="P109" s="8"/>
      <c r="Q109" s="8"/>
      <c r="R109" s="8"/>
      <c r="S109" s="8"/>
    </row>
    <row r="110" spans="2:19" ht="20.100000000000001" customHeight="1">
      <c r="B110" s="92"/>
      <c r="C110" s="170"/>
      <c r="D110" s="65" t="s">
        <v>44</v>
      </c>
      <c r="E110" s="65"/>
      <c r="F110" s="71"/>
      <c r="G110" s="72"/>
      <c r="H110" s="16"/>
      <c r="I110" s="16"/>
      <c r="J110" s="16"/>
      <c r="K110" s="16"/>
      <c r="L110" s="37"/>
      <c r="N110" s="62">
        <f t="shared" si="2"/>
        <v>0</v>
      </c>
      <c r="P110" s="8"/>
      <c r="Q110" s="8"/>
      <c r="R110" s="8"/>
      <c r="S110" s="8"/>
    </row>
    <row r="111" spans="2:19" ht="20.100000000000001" customHeight="1">
      <c r="B111" s="92"/>
      <c r="C111" s="170"/>
      <c r="D111" s="65" t="s">
        <v>45</v>
      </c>
      <c r="E111" s="65"/>
      <c r="F111" s="71"/>
      <c r="G111" s="72"/>
      <c r="H111" s="16"/>
      <c r="I111" s="16"/>
      <c r="J111" s="16"/>
      <c r="K111" s="16"/>
      <c r="L111" s="37"/>
      <c r="N111" s="62">
        <f t="shared" si="2"/>
        <v>0</v>
      </c>
      <c r="P111" s="8"/>
      <c r="Q111" s="8"/>
      <c r="R111" s="8"/>
      <c r="S111" s="8"/>
    </row>
    <row r="112" spans="2:19" ht="20.100000000000001" customHeight="1">
      <c r="B112" s="91" t="s">
        <v>85</v>
      </c>
      <c r="C112" s="74" t="s">
        <v>113</v>
      </c>
      <c r="D112" s="65" t="s">
        <v>46</v>
      </c>
      <c r="E112" s="65"/>
      <c r="F112" s="71"/>
      <c r="G112" s="72"/>
      <c r="H112" s="16"/>
      <c r="I112" s="16"/>
      <c r="J112" s="16"/>
      <c r="K112" s="16"/>
      <c r="L112" s="37"/>
      <c r="N112" s="62">
        <f t="shared" si="2"/>
        <v>0</v>
      </c>
      <c r="P112" s="8"/>
      <c r="Q112" s="8"/>
      <c r="R112" s="8"/>
      <c r="S112" s="8"/>
    </row>
    <row r="113" spans="2:27" ht="20.100000000000001" customHeight="1">
      <c r="B113" s="92"/>
      <c r="C113" s="74"/>
      <c r="D113" s="65" t="s">
        <v>47</v>
      </c>
      <c r="E113" s="65"/>
      <c r="F113" s="71"/>
      <c r="G113" s="72"/>
      <c r="H113" s="16"/>
      <c r="I113" s="16"/>
      <c r="J113" s="16"/>
      <c r="K113" s="16"/>
      <c r="L113" s="37"/>
      <c r="N113" s="62">
        <f t="shared" si="2"/>
        <v>0</v>
      </c>
      <c r="P113" s="8"/>
      <c r="Q113" s="8"/>
      <c r="R113" s="8"/>
      <c r="S113" s="8"/>
    </row>
    <row r="114" spans="2:27" ht="20.100000000000001" customHeight="1">
      <c r="B114" s="92"/>
      <c r="C114" s="91" t="s">
        <v>85</v>
      </c>
      <c r="D114" s="80" t="s">
        <v>175</v>
      </c>
      <c r="E114" s="81"/>
      <c r="F114" s="71"/>
      <c r="G114" s="72"/>
      <c r="H114" s="16"/>
      <c r="I114" s="16"/>
      <c r="J114" s="16"/>
      <c r="K114" s="16"/>
      <c r="L114" s="37"/>
      <c r="N114" s="62">
        <f t="shared" si="2"/>
        <v>0</v>
      </c>
      <c r="P114" s="8"/>
      <c r="Q114" s="8"/>
      <c r="R114" s="8"/>
      <c r="S114" s="8"/>
    </row>
    <row r="115" spans="2:27" ht="20.100000000000001" customHeight="1">
      <c r="B115" s="92"/>
      <c r="C115" s="92"/>
      <c r="D115" s="65" t="s">
        <v>127</v>
      </c>
      <c r="E115" s="65"/>
      <c r="F115" s="69"/>
      <c r="G115" s="70"/>
      <c r="H115" s="16"/>
      <c r="I115" s="16"/>
      <c r="J115" s="16"/>
      <c r="K115" s="16"/>
      <c r="L115" s="37"/>
      <c r="N115" s="62">
        <f t="shared" si="2"/>
        <v>0</v>
      </c>
      <c r="P115" s="8"/>
      <c r="Q115" s="8"/>
      <c r="R115" s="8"/>
      <c r="S115" s="8"/>
    </row>
    <row r="116" spans="2:27" ht="20.100000000000001" customHeight="1">
      <c r="B116" s="92"/>
      <c r="C116" s="92"/>
      <c r="D116" s="65" t="s">
        <v>48</v>
      </c>
      <c r="E116" s="65"/>
      <c r="F116" s="71"/>
      <c r="G116" s="72"/>
      <c r="H116" s="16"/>
      <c r="I116" s="16"/>
      <c r="J116" s="16"/>
      <c r="K116" s="16"/>
      <c r="L116" s="37"/>
      <c r="N116" s="62">
        <f t="shared" si="2"/>
        <v>0</v>
      </c>
      <c r="P116" s="8"/>
      <c r="Q116" s="8"/>
      <c r="R116" s="8"/>
      <c r="S116" s="8"/>
    </row>
    <row r="117" spans="2:27" ht="20.100000000000001" customHeight="1">
      <c r="B117" s="93"/>
      <c r="C117" s="93"/>
      <c r="D117" s="65" t="s">
        <v>49</v>
      </c>
      <c r="E117" s="65"/>
      <c r="F117" s="71"/>
      <c r="G117" s="72"/>
      <c r="H117" s="16"/>
      <c r="I117" s="16"/>
      <c r="J117" s="16"/>
      <c r="K117" s="16"/>
      <c r="L117" s="37"/>
      <c r="N117" s="62">
        <f t="shared" si="2"/>
        <v>0</v>
      </c>
      <c r="P117" s="8"/>
      <c r="Q117" s="8"/>
      <c r="R117" s="8"/>
      <c r="S117" s="8"/>
    </row>
    <row r="118" spans="2:27" ht="20.100000000000001" customHeight="1">
      <c r="B118" s="65" t="s">
        <v>50</v>
      </c>
      <c r="C118" s="65"/>
      <c r="D118" s="65" t="s">
        <v>51</v>
      </c>
      <c r="E118" s="65"/>
      <c r="F118" s="71"/>
      <c r="G118" s="72"/>
      <c r="H118" s="16"/>
      <c r="I118" s="16"/>
      <c r="J118" s="16"/>
      <c r="K118" s="16"/>
      <c r="L118" s="37"/>
      <c r="N118" s="62">
        <f t="shared" si="2"/>
        <v>0</v>
      </c>
      <c r="P118" s="8"/>
      <c r="Q118" s="8"/>
      <c r="R118" s="8"/>
      <c r="S118" s="8"/>
    </row>
    <row r="119" spans="2:27" ht="20.100000000000001" customHeight="1">
      <c r="B119" s="65"/>
      <c r="C119" s="65"/>
      <c r="D119" s="65" t="s">
        <v>52</v>
      </c>
      <c r="E119" s="65"/>
      <c r="F119" s="71"/>
      <c r="G119" s="72"/>
      <c r="H119" s="16"/>
      <c r="I119" s="16"/>
      <c r="J119" s="16"/>
      <c r="K119" s="16"/>
      <c r="L119" s="37"/>
      <c r="N119" s="62">
        <f t="shared" si="2"/>
        <v>0</v>
      </c>
      <c r="P119" s="8"/>
      <c r="Q119" s="8"/>
      <c r="R119" s="8"/>
      <c r="S119" s="8"/>
    </row>
    <row r="120" spans="2:27" ht="30" customHeight="1">
      <c r="B120" s="74" t="s">
        <v>53</v>
      </c>
      <c r="C120" s="74" t="s">
        <v>100</v>
      </c>
      <c r="D120" s="65" t="s">
        <v>99</v>
      </c>
      <c r="E120" s="65"/>
      <c r="F120" s="71"/>
      <c r="G120" s="72"/>
      <c r="H120" s="16"/>
      <c r="I120" s="16"/>
      <c r="J120" s="16"/>
      <c r="K120" s="16"/>
      <c r="L120" s="37"/>
      <c r="N120" s="62">
        <f t="shared" si="2"/>
        <v>0</v>
      </c>
      <c r="P120" s="8"/>
      <c r="Q120" s="8"/>
      <c r="R120" s="8"/>
      <c r="S120" s="8"/>
    </row>
    <row r="121" spans="2:27" ht="30" customHeight="1">
      <c r="B121" s="74"/>
      <c r="C121" s="74"/>
      <c r="D121" s="124" t="s">
        <v>128</v>
      </c>
      <c r="E121" s="128"/>
      <c r="F121" s="71"/>
      <c r="G121" s="72"/>
      <c r="H121" s="16"/>
      <c r="I121" s="16"/>
      <c r="J121" s="16"/>
      <c r="K121" s="16"/>
      <c r="L121" s="37"/>
      <c r="N121" s="62">
        <f t="shared" si="2"/>
        <v>0</v>
      </c>
      <c r="P121" s="8"/>
      <c r="Q121" s="8"/>
      <c r="R121" s="8"/>
      <c r="S121" s="8"/>
    </row>
    <row r="122" spans="2:27" ht="20.100000000000001" customHeight="1">
      <c r="B122" s="74"/>
      <c r="C122" s="74"/>
      <c r="D122" s="65" t="s">
        <v>54</v>
      </c>
      <c r="E122" s="65"/>
      <c r="F122" s="71"/>
      <c r="G122" s="72"/>
      <c r="H122" s="16"/>
      <c r="I122" s="16"/>
      <c r="J122" s="16"/>
      <c r="K122" s="16"/>
      <c r="L122" s="37"/>
      <c r="N122" s="62">
        <f t="shared" si="2"/>
        <v>0</v>
      </c>
      <c r="P122" s="8"/>
      <c r="Q122" s="8"/>
      <c r="R122" s="8"/>
      <c r="S122" s="8"/>
    </row>
    <row r="123" spans="2:27" ht="20.100000000000001" customHeight="1">
      <c r="B123" s="74"/>
      <c r="C123" s="74"/>
      <c r="D123" s="65" t="s">
        <v>122</v>
      </c>
      <c r="E123" s="65"/>
      <c r="F123" s="71"/>
      <c r="G123" s="72"/>
      <c r="H123" s="16"/>
      <c r="I123" s="16"/>
      <c r="J123" s="16"/>
      <c r="K123" s="16"/>
      <c r="L123" s="37"/>
      <c r="N123" s="62">
        <f t="shared" si="2"/>
        <v>0</v>
      </c>
      <c r="P123" s="8"/>
      <c r="Q123" s="8"/>
      <c r="R123" s="8"/>
      <c r="S123" s="8"/>
    </row>
    <row r="124" spans="2:27" ht="20.100000000000001" customHeight="1">
      <c r="B124" s="74"/>
      <c r="C124" s="74"/>
      <c r="D124" s="65" t="s">
        <v>156</v>
      </c>
      <c r="E124" s="65"/>
      <c r="F124" s="71"/>
      <c r="G124" s="72"/>
      <c r="H124" s="16"/>
      <c r="I124" s="16"/>
      <c r="J124" s="16"/>
      <c r="K124" s="16"/>
      <c r="L124" s="37"/>
      <c r="N124" s="62">
        <f t="shared" si="2"/>
        <v>0</v>
      </c>
      <c r="P124" s="8"/>
      <c r="Q124" s="8"/>
      <c r="R124" s="8"/>
      <c r="S124" s="8"/>
    </row>
    <row r="125" spans="2:27" ht="20.100000000000001" customHeight="1">
      <c r="B125" s="74"/>
      <c r="C125" s="74"/>
      <c r="D125" s="65" t="s">
        <v>86</v>
      </c>
      <c r="E125" s="65"/>
      <c r="F125" s="71"/>
      <c r="G125" s="72"/>
      <c r="H125" s="16"/>
      <c r="I125" s="16"/>
      <c r="J125" s="16"/>
      <c r="K125" s="16"/>
      <c r="L125" s="37"/>
      <c r="N125" s="62">
        <f t="shared" si="2"/>
        <v>0</v>
      </c>
      <c r="P125" s="46"/>
      <c r="Q125" s="46"/>
      <c r="R125" s="46"/>
      <c r="S125" s="46"/>
    </row>
    <row r="126" spans="2:27" ht="9.9499999999999993" customHeight="1">
      <c r="B126" s="13"/>
      <c r="C126" s="9"/>
      <c r="D126" s="9"/>
      <c r="E126" s="9"/>
      <c r="F126" s="9"/>
      <c r="G126" s="9"/>
      <c r="H126" s="9"/>
      <c r="I126" s="9"/>
      <c r="J126" s="9"/>
      <c r="K126" s="9"/>
      <c r="L126" s="9"/>
      <c r="Q126" s="47"/>
    </row>
    <row r="127" spans="2:27" ht="30" customHeight="1">
      <c r="B127" s="77" t="s">
        <v>197</v>
      </c>
      <c r="C127" s="78"/>
      <c r="D127" s="78"/>
      <c r="E127" s="78"/>
      <c r="F127" s="78"/>
      <c r="G127" s="78"/>
      <c r="H127" s="78"/>
      <c r="I127" s="78"/>
      <c r="J127" s="78"/>
      <c r="K127" s="78"/>
      <c r="L127" s="79"/>
    </row>
    <row r="128" spans="2:27" ht="22.5" customHeight="1">
      <c r="B128" s="111" t="s">
        <v>43</v>
      </c>
      <c r="C128" s="84" t="s">
        <v>92</v>
      </c>
      <c r="D128" s="106"/>
      <c r="E128" s="85"/>
      <c r="F128" s="84" t="s">
        <v>107</v>
      </c>
      <c r="G128" s="85"/>
      <c r="H128" s="84" t="s">
        <v>108</v>
      </c>
      <c r="I128" s="85"/>
      <c r="J128" s="84" t="s">
        <v>109</v>
      </c>
      <c r="K128" s="85"/>
      <c r="L128" s="111" t="s">
        <v>110</v>
      </c>
      <c r="P128" s="48"/>
      <c r="Q128" s="8"/>
      <c r="R128" s="8"/>
      <c r="S128" s="8"/>
      <c r="T128" s="8"/>
      <c r="U128" s="8"/>
      <c r="V128" s="8"/>
      <c r="W128" s="45"/>
      <c r="X128" s="45"/>
      <c r="Y128" s="45"/>
      <c r="Z128" s="45"/>
      <c r="AA128" s="8"/>
    </row>
    <row r="129" spans="2:27" ht="14.25">
      <c r="B129" s="112"/>
      <c r="C129" s="187"/>
      <c r="D129" s="188"/>
      <c r="E129" s="189"/>
      <c r="F129" s="187"/>
      <c r="G129" s="189"/>
      <c r="H129" s="86"/>
      <c r="I129" s="87"/>
      <c r="J129" s="86"/>
      <c r="K129" s="87"/>
      <c r="L129" s="112"/>
      <c r="P129" s="45"/>
      <c r="Q129" s="45"/>
      <c r="R129" s="45"/>
      <c r="S129" s="45"/>
      <c r="T129" s="45"/>
      <c r="U129" s="45"/>
      <c r="V129" s="110"/>
      <c r="W129" s="110"/>
      <c r="X129" s="110"/>
      <c r="Y129" s="110"/>
      <c r="Z129" s="110"/>
      <c r="AA129" s="110"/>
    </row>
    <row r="130" spans="2:27" ht="14.25" customHeight="1">
      <c r="B130" s="112"/>
      <c r="C130" s="187"/>
      <c r="D130" s="188"/>
      <c r="E130" s="189"/>
      <c r="F130" s="187"/>
      <c r="G130" s="189"/>
      <c r="H130" s="129" t="s">
        <v>105</v>
      </c>
      <c r="I130" s="129" t="s">
        <v>106</v>
      </c>
      <c r="J130" s="129" t="s">
        <v>193</v>
      </c>
      <c r="K130" s="129" t="s">
        <v>194</v>
      </c>
      <c r="L130" s="112"/>
      <c r="P130" s="45"/>
      <c r="Q130" s="45"/>
      <c r="R130" s="45"/>
      <c r="S130" s="45"/>
      <c r="T130" s="45"/>
      <c r="U130" s="45"/>
      <c r="V130" s="110"/>
      <c r="W130" s="110"/>
      <c r="X130" s="110"/>
      <c r="Y130" s="110"/>
      <c r="Z130" s="110"/>
      <c r="AA130" s="110"/>
    </row>
    <row r="131" spans="2:27" ht="14.25" customHeight="1">
      <c r="B131" s="112"/>
      <c r="C131" s="187"/>
      <c r="D131" s="188"/>
      <c r="E131" s="189"/>
      <c r="F131" s="187"/>
      <c r="G131" s="189"/>
      <c r="H131" s="129"/>
      <c r="I131" s="129"/>
      <c r="J131" s="129"/>
      <c r="K131" s="129"/>
      <c r="L131" s="112"/>
      <c r="P131" s="45"/>
      <c r="Q131" s="45"/>
      <c r="R131" s="45"/>
      <c r="S131" s="45"/>
      <c r="T131" s="45"/>
      <c r="U131" s="8"/>
      <c r="V131" s="8"/>
      <c r="W131" s="8"/>
      <c r="X131" s="8"/>
      <c r="Y131" s="8"/>
      <c r="Z131" s="8"/>
      <c r="AA131" s="8"/>
    </row>
    <row r="132" spans="2:27" ht="14.25">
      <c r="B132" s="112"/>
      <c r="C132" s="187"/>
      <c r="D132" s="188"/>
      <c r="E132" s="189"/>
      <c r="F132" s="187"/>
      <c r="G132" s="189"/>
      <c r="H132" s="129"/>
      <c r="I132" s="129"/>
      <c r="J132" s="129"/>
      <c r="K132" s="129"/>
      <c r="L132" s="112"/>
      <c r="P132" s="8"/>
      <c r="Q132" s="8"/>
      <c r="R132" s="8"/>
      <c r="S132" s="8"/>
      <c r="T132" s="8"/>
      <c r="U132" s="8"/>
      <c r="V132" s="8"/>
      <c r="W132" s="8"/>
      <c r="X132" s="8"/>
      <c r="Y132" s="8"/>
      <c r="Z132" s="8"/>
      <c r="AA132" s="8"/>
    </row>
    <row r="133" spans="2:27" ht="14.25" customHeight="1">
      <c r="B133" s="113"/>
      <c r="C133" s="86"/>
      <c r="D133" s="107"/>
      <c r="E133" s="87"/>
      <c r="F133" s="86"/>
      <c r="G133" s="87"/>
      <c r="H133" s="129"/>
      <c r="I133" s="129"/>
      <c r="J133" s="129"/>
      <c r="K133" s="129"/>
      <c r="L133" s="113"/>
      <c r="N133" s="64" t="s">
        <v>228</v>
      </c>
      <c r="P133" s="48"/>
      <c r="Q133" s="8"/>
      <c r="R133" s="8"/>
      <c r="S133" s="8"/>
      <c r="T133" s="8"/>
      <c r="U133" s="45"/>
      <c r="V133" s="45"/>
      <c r="W133" s="8"/>
      <c r="X133" s="8"/>
      <c r="Y133" s="8"/>
      <c r="Z133" s="8"/>
      <c r="AA133" s="8"/>
    </row>
    <row r="134" spans="2:27" ht="20.100000000000001" customHeight="1">
      <c r="B134" s="32" t="s">
        <v>124</v>
      </c>
      <c r="C134" s="215" t="s">
        <v>123</v>
      </c>
      <c r="D134" s="216"/>
      <c r="E134" s="217"/>
      <c r="F134" s="71"/>
      <c r="G134" s="72"/>
      <c r="H134" s="16"/>
      <c r="I134" s="16"/>
      <c r="J134" s="16"/>
      <c r="K134" s="16"/>
      <c r="L134" s="37"/>
      <c r="N134" s="62">
        <f>IF(F134=$W$3,1,0)</f>
        <v>0</v>
      </c>
      <c r="P134" s="45"/>
      <c r="Q134" s="45"/>
      <c r="R134" s="45"/>
      <c r="S134" s="45"/>
      <c r="T134" s="45"/>
      <c r="U134" s="45"/>
      <c r="V134" s="45"/>
      <c r="W134" s="8"/>
      <c r="X134" s="8"/>
      <c r="Y134" s="8"/>
      <c r="Z134" s="8"/>
      <c r="AA134" s="8"/>
    </row>
    <row r="135" spans="2:27" ht="20.100000000000001" customHeight="1">
      <c r="B135" s="91" t="s">
        <v>114</v>
      </c>
      <c r="C135" s="212" t="s">
        <v>140</v>
      </c>
      <c r="D135" s="213"/>
      <c r="E135" s="214"/>
      <c r="F135" s="71"/>
      <c r="G135" s="72"/>
      <c r="H135" s="16"/>
      <c r="I135" s="16"/>
      <c r="J135" s="16"/>
      <c r="K135" s="16"/>
      <c r="L135" s="37"/>
      <c r="N135" s="62">
        <f t="shared" ref="N135:N155" si="3">IF(F135=$W$3,1,0)</f>
        <v>0</v>
      </c>
      <c r="P135" s="45"/>
      <c r="Q135" s="45"/>
      <c r="R135" s="45"/>
      <c r="S135" s="45"/>
      <c r="T135" s="45"/>
      <c r="U135" s="45"/>
      <c r="V135" s="45"/>
      <c r="W135" s="8"/>
      <c r="X135" s="8"/>
      <c r="Y135" s="8"/>
      <c r="Z135" s="8"/>
      <c r="AA135" s="8"/>
    </row>
    <row r="136" spans="2:27" ht="20.100000000000001" customHeight="1">
      <c r="B136" s="92"/>
      <c r="C136" s="80" t="s">
        <v>142</v>
      </c>
      <c r="D136" s="114"/>
      <c r="E136" s="81"/>
      <c r="F136" s="71"/>
      <c r="G136" s="72"/>
      <c r="H136" s="16"/>
      <c r="I136" s="16"/>
      <c r="J136" s="16"/>
      <c r="K136" s="16"/>
      <c r="L136" s="37"/>
      <c r="N136" s="62">
        <f t="shared" si="3"/>
        <v>0</v>
      </c>
      <c r="P136" s="45"/>
      <c r="Q136" s="45"/>
      <c r="R136" s="45"/>
      <c r="S136" s="45"/>
      <c r="T136" s="45"/>
      <c r="U136" s="45"/>
      <c r="V136" s="45"/>
      <c r="W136" s="8"/>
      <c r="X136" s="8"/>
      <c r="Y136" s="8"/>
      <c r="Z136" s="8"/>
      <c r="AA136" s="8"/>
    </row>
    <row r="137" spans="2:27" ht="20.100000000000001" customHeight="1">
      <c r="B137" s="92"/>
      <c r="C137" s="80" t="s">
        <v>143</v>
      </c>
      <c r="D137" s="114"/>
      <c r="E137" s="81"/>
      <c r="F137" s="71"/>
      <c r="G137" s="72"/>
      <c r="H137" s="16"/>
      <c r="I137" s="16"/>
      <c r="J137" s="16"/>
      <c r="K137" s="16"/>
      <c r="L137" s="37"/>
      <c r="N137" s="62">
        <f t="shared" si="3"/>
        <v>0</v>
      </c>
      <c r="P137" s="45"/>
      <c r="Q137" s="45"/>
      <c r="R137" s="45"/>
      <c r="S137" s="45"/>
      <c r="T137" s="45"/>
      <c r="U137" s="45"/>
      <c r="V137" s="8"/>
      <c r="W137" s="8"/>
      <c r="X137" s="8"/>
      <c r="Y137" s="8"/>
      <c r="Z137" s="8"/>
      <c r="AA137" s="8"/>
    </row>
    <row r="138" spans="2:27" ht="20.100000000000001" customHeight="1">
      <c r="B138" s="92"/>
      <c r="C138" s="80" t="s">
        <v>129</v>
      </c>
      <c r="D138" s="114"/>
      <c r="E138" s="81"/>
      <c r="F138" s="71"/>
      <c r="G138" s="72"/>
      <c r="H138" s="16"/>
      <c r="I138" s="16"/>
      <c r="J138" s="16"/>
      <c r="K138" s="16"/>
      <c r="L138" s="37"/>
      <c r="N138" s="62">
        <f t="shared" si="3"/>
        <v>0</v>
      </c>
      <c r="P138" s="45"/>
      <c r="Q138" s="45"/>
      <c r="R138" s="45"/>
      <c r="S138" s="45"/>
      <c r="T138" s="45"/>
      <c r="U138" s="45"/>
      <c r="V138" s="8"/>
      <c r="W138" s="8"/>
      <c r="X138" s="8"/>
      <c r="Y138" s="8"/>
      <c r="Z138" s="8"/>
      <c r="AA138" s="8"/>
    </row>
    <row r="139" spans="2:27" ht="20.100000000000001" customHeight="1">
      <c r="B139" s="92"/>
      <c r="C139" s="80" t="s">
        <v>146</v>
      </c>
      <c r="D139" s="114"/>
      <c r="E139" s="81"/>
      <c r="F139" s="71"/>
      <c r="G139" s="72"/>
      <c r="H139" s="16"/>
      <c r="I139" s="16"/>
      <c r="J139" s="16"/>
      <c r="K139" s="16"/>
      <c r="L139" s="37"/>
      <c r="N139" s="62">
        <f t="shared" si="3"/>
        <v>0</v>
      </c>
      <c r="P139" s="45"/>
      <c r="Q139" s="45"/>
      <c r="R139" s="45"/>
      <c r="S139" s="45"/>
      <c r="T139" s="45"/>
      <c r="U139" s="8"/>
      <c r="V139" s="8"/>
      <c r="W139" s="8"/>
      <c r="X139" s="8"/>
      <c r="Y139" s="8"/>
      <c r="Z139" s="8"/>
      <c r="AA139" s="8"/>
    </row>
    <row r="140" spans="2:27" ht="20.100000000000001" customHeight="1">
      <c r="B140" s="92"/>
      <c r="C140" s="80" t="s">
        <v>145</v>
      </c>
      <c r="D140" s="114"/>
      <c r="E140" s="81"/>
      <c r="F140" s="71"/>
      <c r="G140" s="72"/>
      <c r="H140" s="16"/>
      <c r="I140" s="16"/>
      <c r="J140" s="16"/>
      <c r="K140" s="16"/>
      <c r="L140" s="37"/>
      <c r="N140" s="62">
        <f t="shared" si="3"/>
        <v>0</v>
      </c>
      <c r="P140" s="49"/>
      <c r="Q140" s="49"/>
      <c r="R140" s="49"/>
      <c r="S140" s="49"/>
      <c r="T140" s="49"/>
    </row>
    <row r="141" spans="2:27" ht="20.100000000000001" customHeight="1">
      <c r="B141" s="92"/>
      <c r="C141" s="80" t="s">
        <v>132</v>
      </c>
      <c r="D141" s="114"/>
      <c r="E141" s="81"/>
      <c r="F141" s="71"/>
      <c r="G141" s="72"/>
      <c r="H141" s="16"/>
      <c r="I141" s="16"/>
      <c r="J141" s="16"/>
      <c r="K141" s="16"/>
      <c r="L141" s="37"/>
      <c r="N141" s="62">
        <f t="shared" si="3"/>
        <v>0</v>
      </c>
      <c r="P141" s="3"/>
      <c r="Q141" s="3"/>
      <c r="R141" s="3"/>
      <c r="S141" s="3"/>
      <c r="T141" s="3"/>
    </row>
    <row r="142" spans="2:27" ht="20.100000000000001" customHeight="1">
      <c r="B142" s="92"/>
      <c r="C142" s="80" t="s">
        <v>144</v>
      </c>
      <c r="D142" s="114"/>
      <c r="E142" s="81"/>
      <c r="F142" s="71"/>
      <c r="G142" s="72"/>
      <c r="H142" s="16"/>
      <c r="I142" s="16"/>
      <c r="J142" s="16"/>
      <c r="K142" s="16"/>
      <c r="L142" s="37"/>
      <c r="N142" s="62">
        <f t="shared" si="3"/>
        <v>0</v>
      </c>
      <c r="P142" s="50"/>
      <c r="Q142" s="51"/>
      <c r="R142" s="51"/>
      <c r="S142" s="51"/>
      <c r="T142" s="51"/>
    </row>
    <row r="143" spans="2:27" ht="20.100000000000001" customHeight="1">
      <c r="B143" s="92"/>
      <c r="C143" s="108" t="s">
        <v>50</v>
      </c>
      <c r="D143" s="109" t="s">
        <v>115</v>
      </c>
      <c r="E143" s="109"/>
      <c r="F143" s="71"/>
      <c r="G143" s="72"/>
      <c r="H143" s="16"/>
      <c r="I143" s="16"/>
      <c r="J143" s="16"/>
      <c r="K143" s="16"/>
      <c r="L143" s="37"/>
      <c r="N143" s="62">
        <f t="shared" si="3"/>
        <v>0</v>
      </c>
      <c r="P143" s="52"/>
      <c r="Q143" s="53"/>
      <c r="R143" s="53"/>
      <c r="S143" s="53"/>
      <c r="T143" s="53"/>
    </row>
    <row r="144" spans="2:27" ht="20.100000000000001" customHeight="1">
      <c r="B144" s="93"/>
      <c r="C144" s="108"/>
      <c r="D144" s="109" t="s">
        <v>52</v>
      </c>
      <c r="E144" s="109"/>
      <c r="F144" s="71"/>
      <c r="G144" s="72"/>
      <c r="H144" s="16"/>
      <c r="I144" s="16"/>
      <c r="J144" s="16"/>
      <c r="K144" s="16"/>
      <c r="L144" s="37"/>
      <c r="N144" s="62">
        <f t="shared" si="3"/>
        <v>0</v>
      </c>
      <c r="P144" s="52"/>
      <c r="Q144" s="53"/>
      <c r="R144" s="54"/>
      <c r="S144" s="54"/>
      <c r="T144" s="54"/>
    </row>
    <row r="145" spans="2:20" ht="20.100000000000001" customHeight="1">
      <c r="B145" s="74" t="s">
        <v>56</v>
      </c>
      <c r="C145" s="108" t="s">
        <v>101</v>
      </c>
      <c r="D145" s="124" t="s">
        <v>104</v>
      </c>
      <c r="E145" s="125"/>
      <c r="F145" s="71"/>
      <c r="G145" s="72"/>
      <c r="H145" s="16"/>
      <c r="I145" s="16"/>
      <c r="J145" s="16"/>
      <c r="K145" s="16"/>
      <c r="L145" s="37"/>
      <c r="N145" s="62">
        <f t="shared" si="3"/>
        <v>0</v>
      </c>
      <c r="P145" s="52"/>
      <c r="Q145" s="53"/>
      <c r="R145" s="53"/>
      <c r="S145" s="53"/>
      <c r="T145" s="53"/>
    </row>
    <row r="146" spans="2:20" ht="30" customHeight="1">
      <c r="B146" s="74"/>
      <c r="C146" s="108"/>
      <c r="D146" s="126" t="s">
        <v>119</v>
      </c>
      <c r="E146" s="127"/>
      <c r="F146" s="71"/>
      <c r="G146" s="72"/>
      <c r="H146" s="16"/>
      <c r="I146" s="16"/>
      <c r="J146" s="16"/>
      <c r="K146" s="16"/>
      <c r="L146" s="37"/>
      <c r="N146" s="62">
        <f t="shared" si="3"/>
        <v>0</v>
      </c>
      <c r="P146" s="52"/>
      <c r="Q146" s="53"/>
      <c r="R146" s="53"/>
      <c r="S146" s="53"/>
      <c r="T146" s="53"/>
    </row>
    <row r="147" spans="2:20" ht="20.100000000000001" customHeight="1">
      <c r="B147" s="91" t="s">
        <v>60</v>
      </c>
      <c r="C147" s="124" t="s">
        <v>83</v>
      </c>
      <c r="D147" s="128"/>
      <c r="E147" s="125"/>
      <c r="F147" s="71"/>
      <c r="G147" s="72"/>
      <c r="H147" s="16"/>
      <c r="I147" s="16"/>
      <c r="J147" s="16"/>
      <c r="K147" s="16"/>
      <c r="L147" s="37"/>
      <c r="N147" s="62">
        <f t="shared" si="3"/>
        <v>0</v>
      </c>
      <c r="P147" s="8"/>
      <c r="R147" s="40"/>
      <c r="S147" s="40"/>
    </row>
    <row r="148" spans="2:20" ht="20.100000000000001" customHeight="1">
      <c r="B148" s="93"/>
      <c r="C148" s="124" t="s">
        <v>57</v>
      </c>
      <c r="D148" s="128"/>
      <c r="E148" s="125"/>
      <c r="F148" s="71"/>
      <c r="G148" s="72"/>
      <c r="H148" s="16"/>
      <c r="I148" s="16"/>
      <c r="J148" s="16"/>
      <c r="K148" s="16"/>
      <c r="L148" s="37"/>
      <c r="N148" s="62">
        <f t="shared" si="3"/>
        <v>0</v>
      </c>
      <c r="P148" s="8"/>
      <c r="R148" s="40"/>
      <c r="S148" s="40"/>
    </row>
    <row r="149" spans="2:20" ht="30" customHeight="1">
      <c r="B149" s="74" t="s">
        <v>53</v>
      </c>
      <c r="C149" s="108" t="s">
        <v>100</v>
      </c>
      <c r="D149" s="109" t="s">
        <v>99</v>
      </c>
      <c r="E149" s="109"/>
      <c r="F149" s="71"/>
      <c r="G149" s="72"/>
      <c r="H149" s="16"/>
      <c r="I149" s="16"/>
      <c r="J149" s="16"/>
      <c r="K149" s="16"/>
      <c r="L149" s="37"/>
      <c r="N149" s="62">
        <f t="shared" si="3"/>
        <v>0</v>
      </c>
      <c r="P149" s="40"/>
      <c r="Q149" s="40"/>
      <c r="R149" s="40"/>
      <c r="S149" s="40"/>
    </row>
    <row r="150" spans="2:20" ht="30" customHeight="1">
      <c r="B150" s="74"/>
      <c r="C150" s="108"/>
      <c r="D150" s="109" t="s">
        <v>128</v>
      </c>
      <c r="E150" s="109"/>
      <c r="F150" s="71"/>
      <c r="G150" s="72"/>
      <c r="H150" s="16"/>
      <c r="I150" s="16"/>
      <c r="J150" s="16"/>
      <c r="K150" s="16"/>
      <c r="L150" s="37"/>
      <c r="N150" s="62">
        <f t="shared" si="3"/>
        <v>0</v>
      </c>
      <c r="P150" s="8"/>
      <c r="Q150" s="8"/>
      <c r="R150" s="8"/>
      <c r="S150" s="8"/>
    </row>
    <row r="151" spans="2:20" ht="20.100000000000001" customHeight="1">
      <c r="B151" s="74"/>
      <c r="C151" s="108"/>
      <c r="D151" s="109" t="s">
        <v>58</v>
      </c>
      <c r="E151" s="109"/>
      <c r="F151" s="71"/>
      <c r="G151" s="72"/>
      <c r="H151" s="16"/>
      <c r="I151" s="16"/>
      <c r="J151" s="16"/>
      <c r="K151" s="16"/>
      <c r="L151" s="37"/>
      <c r="N151" s="62">
        <f t="shared" si="3"/>
        <v>0</v>
      </c>
      <c r="P151" s="8"/>
      <c r="Q151" s="8"/>
      <c r="R151" s="8"/>
      <c r="S151" s="8"/>
    </row>
    <row r="152" spans="2:20" ht="20.100000000000001" customHeight="1">
      <c r="B152" s="74"/>
      <c r="C152" s="108"/>
      <c r="D152" s="124" t="s">
        <v>122</v>
      </c>
      <c r="E152" s="125"/>
      <c r="F152" s="71"/>
      <c r="G152" s="72"/>
      <c r="H152" s="16"/>
      <c r="I152" s="16"/>
      <c r="J152" s="16"/>
      <c r="K152" s="16"/>
      <c r="L152" s="37"/>
      <c r="N152" s="62">
        <f t="shared" si="3"/>
        <v>0</v>
      </c>
      <c r="P152" s="8"/>
      <c r="Q152" s="8"/>
      <c r="R152" s="8"/>
      <c r="S152" s="8"/>
    </row>
    <row r="153" spans="2:20" ht="20.100000000000001" customHeight="1">
      <c r="B153" s="74"/>
      <c r="C153" s="108"/>
      <c r="D153" s="118" t="s">
        <v>59</v>
      </c>
      <c r="E153" s="35" t="s">
        <v>153</v>
      </c>
      <c r="F153" s="69"/>
      <c r="G153" s="70"/>
      <c r="H153" s="16"/>
      <c r="I153" s="16"/>
      <c r="J153" s="16"/>
      <c r="K153" s="16"/>
      <c r="L153" s="37"/>
      <c r="N153" s="62">
        <f t="shared" si="3"/>
        <v>0</v>
      </c>
      <c r="P153" s="8"/>
      <c r="Q153" s="8"/>
      <c r="R153" s="8"/>
      <c r="S153" s="8"/>
    </row>
    <row r="154" spans="2:20" ht="20.100000000000001" customHeight="1">
      <c r="B154" s="74"/>
      <c r="C154" s="108"/>
      <c r="D154" s="119"/>
      <c r="E154" s="35" t="s">
        <v>151</v>
      </c>
      <c r="F154" s="69"/>
      <c r="G154" s="70"/>
      <c r="H154" s="16"/>
      <c r="I154" s="16"/>
      <c r="J154" s="16"/>
      <c r="K154" s="16"/>
      <c r="L154" s="37"/>
      <c r="N154" s="62">
        <f t="shared" si="3"/>
        <v>0</v>
      </c>
      <c r="P154" s="8"/>
      <c r="Q154" s="8"/>
      <c r="R154" s="8"/>
      <c r="S154" s="8"/>
    </row>
    <row r="155" spans="2:20" ht="20.100000000000001" customHeight="1">
      <c r="B155" s="74"/>
      <c r="C155" s="108"/>
      <c r="D155" s="120"/>
      <c r="E155" s="36" t="s">
        <v>152</v>
      </c>
      <c r="F155" s="71"/>
      <c r="G155" s="72"/>
      <c r="H155" s="16"/>
      <c r="I155" s="16"/>
      <c r="J155" s="16"/>
      <c r="K155" s="16"/>
      <c r="L155" s="37"/>
      <c r="N155" s="62">
        <f t="shared" si="3"/>
        <v>0</v>
      </c>
      <c r="P155" s="8"/>
      <c r="Q155" s="8"/>
      <c r="R155" s="8"/>
      <c r="S155" s="8"/>
    </row>
    <row r="156" spans="2:20" ht="20.100000000000001" customHeight="1">
      <c r="B156" s="3" t="s">
        <v>154</v>
      </c>
      <c r="C156" s="9"/>
      <c r="D156" s="9"/>
      <c r="E156" s="9"/>
      <c r="F156" s="9"/>
      <c r="G156" s="9"/>
      <c r="H156" s="9"/>
      <c r="I156" s="9"/>
      <c r="J156" s="9"/>
      <c r="K156" s="9"/>
      <c r="L156" s="9"/>
      <c r="P156" s="8"/>
      <c r="Q156" s="8"/>
      <c r="R156" s="8"/>
      <c r="S156" s="8"/>
    </row>
    <row r="157" spans="2:20" ht="9.9499999999999993" customHeight="1">
      <c r="B157" s="9"/>
      <c r="C157" s="9"/>
      <c r="D157" s="9"/>
      <c r="E157" s="9"/>
      <c r="F157" s="9"/>
      <c r="G157" s="9"/>
      <c r="H157" s="9"/>
      <c r="I157" s="9"/>
      <c r="J157" s="9"/>
      <c r="K157" s="9"/>
      <c r="L157" s="9"/>
      <c r="P157" s="8"/>
      <c r="Q157" s="8"/>
      <c r="R157" s="8"/>
      <c r="S157" s="8"/>
    </row>
    <row r="158" spans="2:20" ht="30" customHeight="1">
      <c r="B158" s="77" t="s">
        <v>147</v>
      </c>
      <c r="C158" s="78"/>
      <c r="D158" s="78"/>
      <c r="E158" s="78"/>
      <c r="F158" s="78"/>
      <c r="G158" s="78"/>
      <c r="H158" s="78"/>
      <c r="I158" s="78"/>
      <c r="J158" s="78"/>
      <c r="K158" s="78"/>
      <c r="L158" s="79"/>
      <c r="P158" s="8"/>
      <c r="Q158" s="8"/>
      <c r="R158" s="8"/>
      <c r="S158" s="8"/>
    </row>
    <row r="159" spans="2:20" ht="20.100000000000001" customHeight="1">
      <c r="B159" s="77" t="s">
        <v>148</v>
      </c>
      <c r="C159" s="78"/>
      <c r="D159" s="78"/>
      <c r="E159" s="79"/>
      <c r="F159" s="121" t="s">
        <v>77</v>
      </c>
      <c r="G159" s="122"/>
      <c r="H159" s="122"/>
      <c r="I159" s="122"/>
      <c r="J159" s="122"/>
      <c r="K159" s="122"/>
      <c r="L159" s="123"/>
      <c r="N159" s="64" t="s">
        <v>229</v>
      </c>
      <c r="P159" s="8"/>
      <c r="Q159" s="8"/>
      <c r="R159" s="8"/>
      <c r="S159" s="8"/>
    </row>
    <row r="160" spans="2:20" ht="99.95" customHeight="1">
      <c r="B160" s="115"/>
      <c r="C160" s="116"/>
      <c r="D160" s="116"/>
      <c r="E160" s="117"/>
      <c r="F160" s="115"/>
      <c r="G160" s="116"/>
      <c r="H160" s="116"/>
      <c r="I160" s="116"/>
      <c r="J160" s="116"/>
      <c r="K160" s="116"/>
      <c r="L160" s="117"/>
      <c r="N160" s="62" t="str">
        <f>B160&amp;"："&amp;F160</f>
        <v>：</v>
      </c>
      <c r="Q160" s="34"/>
      <c r="R160" s="34"/>
      <c r="S160" s="55"/>
    </row>
    <row r="161" spans="2:28" ht="9.9499999999999993" customHeight="1">
      <c r="B161" s="13"/>
      <c r="C161" s="9"/>
      <c r="D161" s="9"/>
      <c r="E161" s="9"/>
      <c r="F161" s="9"/>
      <c r="G161" s="9"/>
      <c r="H161" s="9"/>
      <c r="I161" s="9"/>
      <c r="J161" s="9"/>
      <c r="K161" s="9"/>
      <c r="L161" s="9"/>
      <c r="Q161" s="34"/>
      <c r="R161" s="34"/>
      <c r="S161" s="55"/>
    </row>
    <row r="162" spans="2:28" ht="30" customHeight="1">
      <c r="B162" s="96" t="s">
        <v>176</v>
      </c>
      <c r="C162" s="96"/>
      <c r="D162" s="96"/>
      <c r="E162" s="96"/>
      <c r="F162" s="96"/>
      <c r="G162" s="96"/>
      <c r="H162" s="96"/>
      <c r="I162" s="96"/>
      <c r="J162" s="96"/>
      <c r="K162" s="96"/>
      <c r="L162" s="21"/>
      <c r="M162" s="19"/>
      <c r="N162" s="19"/>
      <c r="O162" s="19"/>
      <c r="Q162" s="56"/>
    </row>
    <row r="163" spans="2:28" ht="39.950000000000003" customHeight="1">
      <c r="B163" s="77" t="s">
        <v>196</v>
      </c>
      <c r="C163" s="78"/>
      <c r="D163" s="78"/>
      <c r="E163" s="78"/>
      <c r="F163" s="78"/>
      <c r="G163" s="78"/>
      <c r="H163" s="78"/>
      <c r="I163" s="78"/>
      <c r="J163" s="78"/>
      <c r="K163" s="78"/>
      <c r="L163" s="79"/>
    </row>
    <row r="164" spans="2:28" ht="20.100000000000001" customHeight="1">
      <c r="B164" s="39" t="s">
        <v>34</v>
      </c>
      <c r="C164" s="77" t="s">
        <v>148</v>
      </c>
      <c r="D164" s="78"/>
      <c r="E164" s="78"/>
      <c r="F164" s="79"/>
      <c r="G164" s="121" t="s">
        <v>77</v>
      </c>
      <c r="H164" s="122"/>
      <c r="I164" s="122"/>
      <c r="J164" s="122"/>
      <c r="K164" s="122"/>
      <c r="L164" s="123"/>
      <c r="N164" s="64" t="s">
        <v>230</v>
      </c>
      <c r="Q164" s="57"/>
      <c r="R164" s="58"/>
    </row>
    <row r="165" spans="2:28" ht="99.95" customHeight="1">
      <c r="B165" s="16"/>
      <c r="C165" s="115"/>
      <c r="D165" s="116"/>
      <c r="E165" s="116"/>
      <c r="F165" s="117"/>
      <c r="G165" s="115"/>
      <c r="H165" s="116"/>
      <c r="I165" s="116"/>
      <c r="J165" s="116"/>
      <c r="K165" s="116"/>
      <c r="L165" s="117"/>
      <c r="N165" s="62" t="str">
        <f>B165&amp;"："&amp;C165&amp;"："&amp;G165</f>
        <v>：：</v>
      </c>
    </row>
    <row r="166" spans="2:28" ht="9.9499999999999993" customHeight="1">
      <c r="B166" s="9"/>
      <c r="C166" s="9"/>
      <c r="D166" s="9"/>
      <c r="E166" s="13"/>
      <c r="F166" s="9"/>
      <c r="G166" s="9"/>
      <c r="H166" s="9"/>
      <c r="I166" s="9"/>
      <c r="J166" s="9"/>
      <c r="K166" s="9"/>
      <c r="L166" s="9"/>
      <c r="Q166" s="34"/>
      <c r="R166" s="34"/>
      <c r="S166" s="55"/>
    </row>
    <row r="167" spans="2:28" ht="30" customHeight="1">
      <c r="B167" s="96" t="s">
        <v>183</v>
      </c>
      <c r="C167" s="96"/>
      <c r="D167" s="96"/>
      <c r="E167" s="96"/>
      <c r="F167" s="96"/>
      <c r="G167" s="96"/>
      <c r="H167" s="96"/>
      <c r="I167" s="96"/>
      <c r="J167" s="96"/>
      <c r="K167" s="96"/>
      <c r="L167" s="21"/>
      <c r="M167" s="19"/>
      <c r="N167" s="19"/>
      <c r="O167" s="19"/>
      <c r="Q167" s="56"/>
    </row>
    <row r="168" spans="2:28" ht="30" customHeight="1">
      <c r="B168" s="77" t="s">
        <v>178</v>
      </c>
      <c r="C168" s="78"/>
      <c r="D168" s="78"/>
      <c r="E168" s="78"/>
      <c r="F168" s="78"/>
      <c r="G168" s="78"/>
      <c r="H168" s="78"/>
      <c r="I168" s="78"/>
      <c r="J168" s="78"/>
      <c r="K168" s="78"/>
      <c r="L168" s="79"/>
      <c r="Q168" s="56"/>
    </row>
    <row r="169" spans="2:28" ht="20.100000000000001" customHeight="1">
      <c r="B169" s="84" t="s">
        <v>61</v>
      </c>
      <c r="C169" s="106"/>
      <c r="D169" s="85"/>
      <c r="E169" s="137" t="s">
        <v>62</v>
      </c>
      <c r="F169" s="138"/>
      <c r="G169" s="129" t="s">
        <v>87</v>
      </c>
      <c r="H169" s="129"/>
      <c r="I169" s="129"/>
      <c r="J169" s="129"/>
      <c r="K169" s="129"/>
      <c r="L169" s="129"/>
    </row>
    <row r="170" spans="2:28" s="18" customFormat="1" ht="30" customHeight="1">
      <c r="B170" s="86"/>
      <c r="C170" s="107"/>
      <c r="D170" s="87"/>
      <c r="E170" s="139"/>
      <c r="F170" s="140"/>
      <c r="G170" s="129" t="s">
        <v>88</v>
      </c>
      <c r="H170" s="129"/>
      <c r="I170" s="129" t="s">
        <v>80</v>
      </c>
      <c r="J170" s="129"/>
      <c r="K170" s="129"/>
      <c r="L170" s="129"/>
      <c r="N170" s="64" t="s">
        <v>231</v>
      </c>
      <c r="P170" s="7"/>
      <c r="Q170" s="7"/>
      <c r="R170" s="7"/>
      <c r="S170" s="7"/>
      <c r="T170" s="7"/>
      <c r="U170" s="7"/>
      <c r="V170" s="7"/>
      <c r="W170" s="7"/>
      <c r="X170" s="7"/>
      <c r="Y170" s="7"/>
      <c r="Z170" s="7"/>
      <c r="AA170" s="7"/>
      <c r="AB170" s="7"/>
    </row>
    <row r="171" spans="2:28" ht="30" customHeight="1">
      <c r="B171" s="97" t="s">
        <v>63</v>
      </c>
      <c r="C171" s="98"/>
      <c r="D171" s="99"/>
      <c r="E171" s="132" t="s">
        <v>203</v>
      </c>
      <c r="F171" s="133"/>
      <c r="G171" s="131"/>
      <c r="H171" s="131"/>
      <c r="I171" s="130"/>
      <c r="J171" s="130"/>
      <c r="K171" s="130"/>
      <c r="L171" s="130"/>
      <c r="N171" s="62" t="str">
        <f>IF(G171=$W$3,G171&amp;":"&amp;I171,"")</f>
        <v/>
      </c>
      <c r="V171" s="18"/>
      <c r="W171" s="18"/>
      <c r="X171" s="18"/>
      <c r="Y171" s="18"/>
      <c r="Z171" s="18"/>
      <c r="AA171" s="18"/>
      <c r="AB171" s="18"/>
    </row>
    <row r="172" spans="2:28" ht="20.100000000000001" customHeight="1">
      <c r="B172" s="94" t="s">
        <v>179</v>
      </c>
      <c r="C172" s="97" t="s">
        <v>130</v>
      </c>
      <c r="D172" s="99"/>
      <c r="E172" s="132" t="s">
        <v>159</v>
      </c>
      <c r="F172" s="133"/>
      <c r="G172" s="131"/>
      <c r="H172" s="131"/>
      <c r="I172" s="130"/>
      <c r="J172" s="130"/>
      <c r="K172" s="130"/>
      <c r="L172" s="130"/>
      <c r="N172" s="62" t="str">
        <f t="shared" ref="N172:N173" si="4">IF(G172=$W$3,G172&amp;":"&amp;I172,"")</f>
        <v/>
      </c>
      <c r="P172" s="18"/>
      <c r="Q172" s="18"/>
      <c r="R172" s="18"/>
      <c r="S172" s="18"/>
      <c r="T172" s="18"/>
      <c r="U172" s="18"/>
    </row>
    <row r="173" spans="2:28" ht="20.100000000000001" customHeight="1">
      <c r="B173" s="95"/>
      <c r="C173" s="74" t="s">
        <v>242</v>
      </c>
      <c r="D173" s="74"/>
      <c r="E173" s="132" t="s">
        <v>198</v>
      </c>
      <c r="F173" s="133"/>
      <c r="G173" s="131"/>
      <c r="H173" s="131"/>
      <c r="I173" s="134"/>
      <c r="J173" s="135"/>
      <c r="K173" s="135"/>
      <c r="L173" s="136"/>
      <c r="N173" s="62" t="str">
        <f t="shared" si="4"/>
        <v/>
      </c>
    </row>
    <row r="174" spans="2:28" ht="9.9499999999999993" customHeight="1">
      <c r="C174" s="9"/>
      <c r="D174" s="9"/>
      <c r="E174" s="13"/>
      <c r="F174" s="9"/>
      <c r="G174" s="9"/>
      <c r="H174" s="9"/>
      <c r="I174" s="9"/>
      <c r="J174" s="9"/>
      <c r="K174" s="9"/>
      <c r="L174" s="9"/>
      <c r="N174" s="63"/>
      <c r="P174" s="59"/>
      <c r="Q174" s="59"/>
      <c r="R174" s="59"/>
      <c r="S174" s="59"/>
    </row>
    <row r="175" spans="2:28" ht="39.950000000000003" customHeight="1">
      <c r="B175" s="77" t="s">
        <v>184</v>
      </c>
      <c r="C175" s="78"/>
      <c r="D175" s="78"/>
      <c r="E175" s="78"/>
      <c r="F175" s="78"/>
      <c r="G175" s="78"/>
      <c r="H175" s="78"/>
      <c r="I175" s="78"/>
      <c r="J175" s="78"/>
      <c r="K175" s="78"/>
      <c r="L175" s="79"/>
    </row>
    <row r="176" spans="2:28" ht="30" customHeight="1">
      <c r="B176" s="75" t="s">
        <v>133</v>
      </c>
      <c r="C176" s="76"/>
      <c r="D176" s="76"/>
      <c r="E176" s="76"/>
      <c r="F176" s="82"/>
      <c r="G176" s="75" t="s">
        <v>173</v>
      </c>
      <c r="H176" s="76"/>
      <c r="I176" s="141" t="s">
        <v>118</v>
      </c>
      <c r="J176" s="142"/>
      <c r="K176" s="142"/>
      <c r="L176" s="143"/>
      <c r="N176" s="64" t="s">
        <v>232</v>
      </c>
    </row>
    <row r="177" spans="2:28" ht="30" customHeight="1">
      <c r="B177" s="16"/>
      <c r="C177" s="132" t="s">
        <v>180</v>
      </c>
      <c r="D177" s="160"/>
      <c r="E177" s="160"/>
      <c r="F177" s="133"/>
      <c r="G177" s="115"/>
      <c r="H177" s="117"/>
      <c r="I177" s="144"/>
      <c r="J177" s="145"/>
      <c r="K177" s="145"/>
      <c r="L177" s="146"/>
      <c r="N177" s="62" t="str">
        <f>IF(B177=$W$3,B177&amp;":"&amp;G177&amp;":"&amp;I177,"")</f>
        <v/>
      </c>
    </row>
    <row r="178" spans="2:28" ht="30" customHeight="1">
      <c r="B178" s="16"/>
      <c r="C178" s="132" t="s">
        <v>120</v>
      </c>
      <c r="D178" s="160"/>
      <c r="E178" s="160"/>
      <c r="F178" s="133"/>
      <c r="G178" s="115"/>
      <c r="H178" s="117"/>
      <c r="I178" s="147"/>
      <c r="J178" s="148"/>
      <c r="K178" s="148"/>
      <c r="L178" s="149"/>
      <c r="N178" s="62" t="str">
        <f>IF(B178=$W$3,B178&amp;":"&amp;G178&amp;":"&amp;I177,"")</f>
        <v/>
      </c>
    </row>
    <row r="179" spans="2:28" ht="30" customHeight="1">
      <c r="B179" s="16"/>
      <c r="C179" s="132" t="s">
        <v>181</v>
      </c>
      <c r="D179" s="160"/>
      <c r="E179" s="160"/>
      <c r="F179" s="133"/>
      <c r="G179" s="115"/>
      <c r="H179" s="117"/>
      <c r="I179" s="147"/>
      <c r="J179" s="148"/>
      <c r="K179" s="148"/>
      <c r="L179" s="149"/>
      <c r="N179" s="62" t="str">
        <f>IF(B179=$W$3,B179&amp;":"&amp;G179&amp;":"&amp;I177,"")</f>
        <v/>
      </c>
    </row>
    <row r="180" spans="2:28" ht="30" customHeight="1">
      <c r="B180" s="16"/>
      <c r="C180" s="132" t="s">
        <v>182</v>
      </c>
      <c r="D180" s="160"/>
      <c r="E180" s="160"/>
      <c r="F180" s="133"/>
      <c r="G180" s="115"/>
      <c r="H180" s="117"/>
      <c r="I180" s="147"/>
      <c r="J180" s="148"/>
      <c r="K180" s="148"/>
      <c r="L180" s="149"/>
      <c r="N180" s="62" t="str">
        <f>IF(B180=$W$3,B180&amp;":"&amp;G180&amp;":"&amp;I177,"")</f>
        <v/>
      </c>
    </row>
    <row r="181" spans="2:28" ht="30" customHeight="1">
      <c r="B181" s="16"/>
      <c r="C181" s="132" t="s">
        <v>121</v>
      </c>
      <c r="D181" s="160"/>
      <c r="E181" s="160"/>
      <c r="F181" s="133"/>
      <c r="G181" s="115"/>
      <c r="H181" s="117"/>
      <c r="I181" s="150"/>
      <c r="J181" s="151"/>
      <c r="K181" s="151"/>
      <c r="L181" s="152"/>
      <c r="N181" s="62" t="str">
        <f>IF(B181=$W$3,B181&amp;":"&amp;G181&amp;":"&amp;I177,"")</f>
        <v/>
      </c>
    </row>
    <row r="182" spans="2:28" ht="9.9499999999999993" customHeight="1">
      <c r="B182" s="13"/>
      <c r="C182" s="9"/>
      <c r="D182" s="9"/>
      <c r="E182" s="9"/>
      <c r="F182" s="9"/>
      <c r="G182" s="9"/>
      <c r="H182" s="9"/>
      <c r="I182" s="9"/>
      <c r="J182" s="9"/>
      <c r="K182" s="9"/>
      <c r="L182" s="9"/>
    </row>
    <row r="183" spans="2:28" ht="30" customHeight="1">
      <c r="B183" s="77" t="s">
        <v>149</v>
      </c>
      <c r="C183" s="78"/>
      <c r="D183" s="78"/>
      <c r="E183" s="78"/>
      <c r="F183" s="78"/>
      <c r="G183" s="78"/>
      <c r="H183" s="78"/>
      <c r="I183" s="78"/>
      <c r="J183" s="78"/>
      <c r="K183" s="78"/>
      <c r="L183" s="79"/>
    </row>
    <row r="184" spans="2:28" ht="20.100000000000001" customHeight="1">
      <c r="B184" s="77" t="s">
        <v>185</v>
      </c>
      <c r="C184" s="78"/>
      <c r="D184" s="78"/>
      <c r="E184" s="79"/>
      <c r="F184" s="169" t="s">
        <v>77</v>
      </c>
      <c r="G184" s="169"/>
      <c r="H184" s="169"/>
      <c r="I184" s="169"/>
      <c r="J184" s="169"/>
      <c r="K184" s="169"/>
      <c r="L184" s="169"/>
      <c r="N184" s="64" t="s">
        <v>233</v>
      </c>
      <c r="Q184" s="57"/>
      <c r="R184" s="58"/>
    </row>
    <row r="185" spans="2:28" ht="99.95" customHeight="1">
      <c r="B185" s="115"/>
      <c r="C185" s="116"/>
      <c r="D185" s="116"/>
      <c r="E185" s="117"/>
      <c r="F185" s="159"/>
      <c r="G185" s="159"/>
      <c r="H185" s="159"/>
      <c r="I185" s="159"/>
      <c r="J185" s="159"/>
      <c r="K185" s="159"/>
      <c r="L185" s="159"/>
      <c r="N185" s="62" t="str">
        <f>B185&amp;"："&amp;F185</f>
        <v>：</v>
      </c>
    </row>
    <row r="186" spans="2:28" ht="9.9499999999999993" customHeight="1">
      <c r="B186" s="9"/>
      <c r="C186" s="9"/>
      <c r="D186" s="9"/>
      <c r="E186" s="13"/>
      <c r="F186" s="9"/>
      <c r="G186" s="9"/>
      <c r="H186" s="9"/>
      <c r="I186" s="9"/>
      <c r="J186" s="9"/>
      <c r="K186" s="9"/>
      <c r="L186" s="9"/>
      <c r="Q186" s="34"/>
      <c r="R186" s="34"/>
      <c r="S186" s="55"/>
    </row>
    <row r="187" spans="2:28" ht="30" customHeight="1">
      <c r="B187" s="96" t="s">
        <v>150</v>
      </c>
      <c r="C187" s="96"/>
      <c r="D187" s="96"/>
      <c r="E187" s="96"/>
      <c r="F187" s="96"/>
      <c r="G187" s="96"/>
      <c r="H187" s="96"/>
      <c r="I187" s="96"/>
      <c r="J187" s="96"/>
      <c r="K187" s="96"/>
      <c r="L187" s="20"/>
      <c r="M187" s="19"/>
      <c r="N187" s="19"/>
      <c r="O187" s="19"/>
      <c r="Q187" s="56"/>
    </row>
    <row r="188" spans="2:28" ht="30" customHeight="1">
      <c r="B188" s="77" t="s">
        <v>186</v>
      </c>
      <c r="C188" s="78"/>
      <c r="D188" s="78"/>
      <c r="E188" s="78"/>
      <c r="F188" s="78"/>
      <c r="G188" s="78"/>
      <c r="H188" s="78"/>
      <c r="I188" s="78"/>
      <c r="J188" s="78"/>
      <c r="K188" s="78"/>
      <c r="L188" s="79"/>
      <c r="Q188" s="56"/>
    </row>
    <row r="189" spans="2:28" ht="30" customHeight="1">
      <c r="B189" s="75" t="s">
        <v>134</v>
      </c>
      <c r="C189" s="76"/>
      <c r="D189" s="76"/>
      <c r="E189" s="76"/>
      <c r="F189" s="82"/>
      <c r="G189" s="67" t="s">
        <v>116</v>
      </c>
      <c r="H189" s="67"/>
      <c r="I189" s="67"/>
      <c r="J189" s="67"/>
      <c r="K189" s="67"/>
      <c r="L189" s="67"/>
      <c r="N189" s="64" t="s">
        <v>234</v>
      </c>
    </row>
    <row r="190" spans="2:28" s="18" customFormat="1" ht="20.100000000000001" customHeight="1">
      <c r="B190" s="16"/>
      <c r="C190" s="153" t="s">
        <v>15</v>
      </c>
      <c r="D190" s="154"/>
      <c r="E190" s="154"/>
      <c r="F190" s="155"/>
      <c r="G190" s="159"/>
      <c r="H190" s="159"/>
      <c r="I190" s="159"/>
      <c r="J190" s="159"/>
      <c r="K190" s="159"/>
      <c r="L190" s="159"/>
      <c r="N190" s="62" t="str">
        <f>IF(B190=$W$3,B190&amp;":"&amp;G190,"")</f>
        <v/>
      </c>
      <c r="P190" s="7"/>
      <c r="Q190" s="7"/>
      <c r="R190" s="7"/>
      <c r="S190" s="7"/>
      <c r="T190" s="7"/>
      <c r="U190" s="7"/>
      <c r="V190" s="7"/>
      <c r="W190" s="7"/>
      <c r="X190" s="7"/>
      <c r="Y190" s="7"/>
      <c r="Z190" s="7"/>
      <c r="AA190" s="7"/>
      <c r="AB190" s="7"/>
    </row>
    <row r="191" spans="2:28" ht="20.100000000000001" customHeight="1">
      <c r="B191" s="16"/>
      <c r="C191" s="153" t="s">
        <v>136</v>
      </c>
      <c r="D191" s="154"/>
      <c r="E191" s="154"/>
      <c r="F191" s="155"/>
      <c r="G191" s="159"/>
      <c r="H191" s="159"/>
      <c r="I191" s="159"/>
      <c r="J191" s="159"/>
      <c r="K191" s="159"/>
      <c r="L191" s="159"/>
      <c r="N191" s="62" t="str">
        <f>IF(B191=$W$3,B191&amp;":"&amp;G190,"")</f>
        <v/>
      </c>
      <c r="V191" s="18"/>
      <c r="W191" s="18"/>
      <c r="X191" s="18"/>
      <c r="Y191" s="18"/>
      <c r="Z191" s="18"/>
      <c r="AA191" s="18"/>
      <c r="AB191" s="18"/>
    </row>
    <row r="192" spans="2:28" ht="20.100000000000001" customHeight="1">
      <c r="B192" s="16"/>
      <c r="C192" s="153" t="s">
        <v>137</v>
      </c>
      <c r="D192" s="154"/>
      <c r="E192" s="154"/>
      <c r="F192" s="155"/>
      <c r="G192" s="159"/>
      <c r="H192" s="159"/>
      <c r="I192" s="159"/>
      <c r="J192" s="159"/>
      <c r="K192" s="159"/>
      <c r="L192" s="159"/>
      <c r="N192" s="62" t="str">
        <f>IF(B192=$W$3,B192&amp;":"&amp;G190,"")</f>
        <v/>
      </c>
      <c r="P192" s="18"/>
      <c r="Q192" s="18"/>
      <c r="R192" s="18"/>
      <c r="S192" s="18"/>
      <c r="T192" s="18"/>
      <c r="U192" s="18"/>
    </row>
    <row r="193" spans="2:18" ht="20.100000000000001" customHeight="1">
      <c r="B193" s="16"/>
      <c r="C193" s="153" t="s">
        <v>138</v>
      </c>
      <c r="D193" s="154"/>
      <c r="E193" s="154"/>
      <c r="F193" s="155"/>
      <c r="G193" s="159"/>
      <c r="H193" s="159"/>
      <c r="I193" s="159"/>
      <c r="J193" s="159"/>
      <c r="K193" s="159"/>
      <c r="L193" s="159"/>
      <c r="N193" s="62" t="str">
        <f>IF(B193=$W$3,B193&amp;":"&amp;G190,"")</f>
        <v/>
      </c>
    </row>
    <row r="194" spans="2:18" ht="9.9499999999999993" customHeight="1">
      <c r="B194" s="3"/>
      <c r="C194" s="3"/>
      <c r="D194" s="3"/>
      <c r="E194" s="3"/>
      <c r="F194" s="3"/>
      <c r="G194" s="3"/>
      <c r="H194" s="3"/>
      <c r="I194" s="3"/>
      <c r="J194" s="3"/>
      <c r="K194" s="3"/>
      <c r="L194" s="9"/>
    </row>
    <row r="195" spans="2:18" ht="30" customHeight="1">
      <c r="B195" s="77" t="s">
        <v>195</v>
      </c>
      <c r="C195" s="78"/>
      <c r="D195" s="78"/>
      <c r="E195" s="78"/>
      <c r="F195" s="78"/>
      <c r="G195" s="78"/>
      <c r="H195" s="78"/>
      <c r="I195" s="78"/>
      <c r="J195" s="78"/>
      <c r="K195" s="78"/>
      <c r="L195" s="79"/>
    </row>
    <row r="196" spans="2:18" ht="30" customHeight="1">
      <c r="B196" s="75" t="s">
        <v>135</v>
      </c>
      <c r="C196" s="76"/>
      <c r="D196" s="76"/>
      <c r="E196" s="82"/>
      <c r="F196" s="67" t="s">
        <v>94</v>
      </c>
      <c r="G196" s="67"/>
      <c r="H196" s="67"/>
      <c r="I196" s="67"/>
      <c r="J196" s="67"/>
      <c r="K196" s="67"/>
      <c r="L196" s="67"/>
      <c r="N196" s="64" t="s">
        <v>235</v>
      </c>
    </row>
    <row r="197" spans="2:18" ht="30" customHeight="1">
      <c r="B197" s="16"/>
      <c r="C197" s="103" t="s">
        <v>206</v>
      </c>
      <c r="D197" s="104"/>
      <c r="E197" s="105"/>
      <c r="F197" s="164"/>
      <c r="G197" s="164"/>
      <c r="H197" s="164"/>
      <c r="I197" s="164"/>
      <c r="J197" s="164"/>
      <c r="K197" s="164"/>
      <c r="L197" s="164"/>
      <c r="N197" s="62" t="str">
        <f>IF(B197=$W$3,B197&amp;":"&amp;F197,"")</f>
        <v/>
      </c>
      <c r="Q197" s="57"/>
      <c r="R197" s="58"/>
    </row>
    <row r="198" spans="2:18" ht="30" customHeight="1">
      <c r="B198" s="16"/>
      <c r="C198" s="103" t="s">
        <v>207</v>
      </c>
      <c r="D198" s="104"/>
      <c r="E198" s="105"/>
      <c r="F198" s="164"/>
      <c r="G198" s="164"/>
      <c r="H198" s="164"/>
      <c r="I198" s="164"/>
      <c r="J198" s="164"/>
      <c r="K198" s="164"/>
      <c r="L198" s="164"/>
      <c r="N198" s="62" t="str">
        <f>IF(B198=$W$3,B198&amp;":"&amp;F197,"")</f>
        <v/>
      </c>
    </row>
    <row r="199" spans="2:18" ht="50.1" customHeight="1">
      <c r="B199" s="16"/>
      <c r="C199" s="103" t="s">
        <v>209</v>
      </c>
      <c r="D199" s="104"/>
      <c r="E199" s="105"/>
      <c r="F199" s="164"/>
      <c r="G199" s="164"/>
      <c r="H199" s="164"/>
      <c r="I199" s="164"/>
      <c r="J199" s="164"/>
      <c r="K199" s="164"/>
      <c r="L199" s="164"/>
      <c r="N199" s="62" t="str">
        <f>IF(B199=$W$3,B199&amp;":"&amp;F197,"")</f>
        <v/>
      </c>
      <c r="Q199" s="57"/>
      <c r="R199" s="58"/>
    </row>
    <row r="200" spans="2:18" ht="50.1" customHeight="1">
      <c r="B200" s="16"/>
      <c r="C200" s="103" t="s">
        <v>208</v>
      </c>
      <c r="D200" s="104"/>
      <c r="E200" s="105"/>
      <c r="F200" s="164"/>
      <c r="G200" s="164"/>
      <c r="H200" s="164"/>
      <c r="I200" s="164"/>
      <c r="J200" s="164"/>
      <c r="K200" s="164"/>
      <c r="L200" s="164"/>
      <c r="N200" s="62" t="str">
        <f>IF(B200=$W$3,B200&amp;":"&amp;F197,"")</f>
        <v/>
      </c>
    </row>
    <row r="201" spans="2:18" ht="20.100000000000001" customHeight="1">
      <c r="B201" s="16"/>
      <c r="C201" s="156" t="s">
        <v>14</v>
      </c>
      <c r="D201" s="157"/>
      <c r="E201" s="158"/>
      <c r="F201" s="164"/>
      <c r="G201" s="164"/>
      <c r="H201" s="164"/>
      <c r="I201" s="164"/>
      <c r="J201" s="164"/>
      <c r="K201" s="164"/>
      <c r="L201" s="164"/>
      <c r="N201" s="62" t="str">
        <f>IF(B201=$W$3,B201&amp;":"&amp;F197,"")</f>
        <v/>
      </c>
    </row>
    <row r="202" spans="2:18" ht="9.9499999999999993" customHeight="1">
      <c r="B202" s="9"/>
      <c r="C202" s="9"/>
      <c r="D202" s="9"/>
      <c r="E202" s="9"/>
      <c r="F202" s="9"/>
      <c r="G202" s="9"/>
      <c r="H202" s="9"/>
      <c r="I202" s="9"/>
      <c r="J202" s="9"/>
      <c r="K202" s="9"/>
      <c r="L202" s="9"/>
      <c r="Q202" s="56"/>
    </row>
    <row r="203" spans="2:18" ht="30" customHeight="1">
      <c r="B203" s="77" t="s">
        <v>155</v>
      </c>
      <c r="C203" s="78"/>
      <c r="D203" s="78"/>
      <c r="E203" s="78"/>
      <c r="F203" s="78"/>
      <c r="G203" s="78"/>
      <c r="H203" s="78"/>
      <c r="I203" s="78"/>
      <c r="J203" s="78"/>
      <c r="K203" s="78"/>
      <c r="L203" s="79"/>
      <c r="N203" s="64" t="s">
        <v>236</v>
      </c>
      <c r="Q203" s="56"/>
    </row>
    <row r="204" spans="2:18" ht="99.95" customHeight="1">
      <c r="B204" s="161"/>
      <c r="C204" s="162"/>
      <c r="D204" s="162"/>
      <c r="E204" s="162"/>
      <c r="F204" s="162"/>
      <c r="G204" s="162"/>
      <c r="H204" s="162"/>
      <c r="I204" s="162"/>
      <c r="J204" s="162"/>
      <c r="K204" s="162"/>
      <c r="L204" s="163"/>
      <c r="N204" s="62">
        <f>B204</f>
        <v>0</v>
      </c>
      <c r="Q204" s="56"/>
    </row>
    <row r="205" spans="2:18" ht="9.9499999999999993" customHeight="1">
      <c r="C205" s="8"/>
      <c r="D205" s="8"/>
      <c r="E205" s="8"/>
      <c r="F205" s="8"/>
      <c r="G205" s="8"/>
      <c r="H205" s="8"/>
      <c r="I205" s="8"/>
      <c r="J205" s="8"/>
      <c r="K205" s="8"/>
      <c r="L205" s="8"/>
      <c r="Q205" s="56"/>
    </row>
    <row r="206" spans="2:18" ht="30" customHeight="1">
      <c r="B206" s="96" t="s">
        <v>95</v>
      </c>
      <c r="C206" s="96"/>
      <c r="D206" s="96"/>
      <c r="E206" s="96"/>
      <c r="F206" s="96"/>
      <c r="G206" s="96"/>
      <c r="H206" s="96"/>
      <c r="I206" s="96"/>
      <c r="J206" s="96"/>
      <c r="K206" s="96"/>
      <c r="L206" s="8"/>
      <c r="M206" s="19"/>
      <c r="N206" s="19"/>
      <c r="O206" s="19"/>
      <c r="Q206" s="56"/>
    </row>
    <row r="207" spans="2:18" ht="30" customHeight="1">
      <c r="B207" s="77" t="s">
        <v>98</v>
      </c>
      <c r="C207" s="78"/>
      <c r="D207" s="78"/>
      <c r="E207" s="78"/>
      <c r="F207" s="78"/>
      <c r="G207" s="78"/>
      <c r="H207" s="78"/>
      <c r="I207" s="78"/>
      <c r="J207" s="78"/>
      <c r="K207" s="78"/>
      <c r="L207" s="79"/>
      <c r="N207" s="64" t="s">
        <v>237</v>
      </c>
    </row>
    <row r="208" spans="2:18" ht="30" customHeight="1">
      <c r="B208" s="124" t="s">
        <v>26</v>
      </c>
      <c r="C208" s="125"/>
      <c r="D208" s="168"/>
      <c r="E208" s="168"/>
      <c r="F208" s="168"/>
      <c r="G208" s="168"/>
      <c r="H208" s="168"/>
      <c r="I208" s="168"/>
      <c r="J208" s="168"/>
      <c r="K208" s="168"/>
      <c r="L208" s="168"/>
      <c r="N208" s="62">
        <f>D208</f>
        <v>0</v>
      </c>
    </row>
    <row r="209" spans="2:18" ht="30" customHeight="1">
      <c r="B209" s="124" t="s">
        <v>78</v>
      </c>
      <c r="C209" s="125"/>
      <c r="D209" s="168"/>
      <c r="E209" s="168"/>
      <c r="F209" s="168"/>
      <c r="G209" s="168"/>
      <c r="H209" s="168"/>
      <c r="I209" s="168"/>
      <c r="J209" s="168"/>
      <c r="K209" s="168"/>
      <c r="L209" s="168"/>
      <c r="N209" s="62">
        <f t="shared" ref="N209:N212" si="5">D209</f>
        <v>0</v>
      </c>
      <c r="Q209" s="57"/>
      <c r="R209" s="58"/>
    </row>
    <row r="210" spans="2:18" ht="30" customHeight="1">
      <c r="B210" s="109" t="s">
        <v>27</v>
      </c>
      <c r="C210" s="109"/>
      <c r="D210" s="168"/>
      <c r="E210" s="168"/>
      <c r="F210" s="168"/>
      <c r="G210" s="168"/>
      <c r="H210" s="168"/>
      <c r="I210" s="168"/>
      <c r="J210" s="168"/>
      <c r="K210" s="168"/>
      <c r="L210" s="168"/>
      <c r="N210" s="62">
        <f t="shared" si="5"/>
        <v>0</v>
      </c>
      <c r="Q210" s="57"/>
      <c r="R210" s="58"/>
    </row>
    <row r="211" spans="2:18" ht="30" customHeight="1">
      <c r="B211" s="109" t="s">
        <v>157</v>
      </c>
      <c r="C211" s="109"/>
      <c r="D211" s="168"/>
      <c r="E211" s="168"/>
      <c r="F211" s="168"/>
      <c r="G211" s="168"/>
      <c r="H211" s="168"/>
      <c r="I211" s="168"/>
      <c r="J211" s="168"/>
      <c r="K211" s="168"/>
      <c r="L211" s="168"/>
      <c r="N211" s="62">
        <f t="shared" si="5"/>
        <v>0</v>
      </c>
    </row>
    <row r="212" spans="2:18" ht="30" customHeight="1">
      <c r="B212" s="124" t="s">
        <v>37</v>
      </c>
      <c r="C212" s="125"/>
      <c r="D212" s="168"/>
      <c r="E212" s="168"/>
      <c r="F212" s="168"/>
      <c r="G212" s="168"/>
      <c r="H212" s="168"/>
      <c r="I212" s="168"/>
      <c r="J212" s="168"/>
      <c r="K212" s="168"/>
      <c r="L212" s="168"/>
      <c r="N212" s="62">
        <f t="shared" si="5"/>
        <v>0</v>
      </c>
    </row>
    <row r="213" spans="2:18" ht="9.9499999999999993" customHeight="1">
      <c r="B213" s="8"/>
      <c r="C213" s="8"/>
      <c r="D213" s="8"/>
      <c r="E213" s="8"/>
      <c r="F213" s="8"/>
      <c r="G213" s="8"/>
      <c r="H213" s="8"/>
      <c r="I213" s="8"/>
      <c r="J213" s="8"/>
      <c r="K213" s="8"/>
      <c r="L213" s="8"/>
    </row>
    <row r="214" spans="2:18" ht="30" customHeight="1">
      <c r="B214" s="96" t="s">
        <v>189</v>
      </c>
      <c r="C214" s="96"/>
      <c r="D214" s="96"/>
      <c r="E214" s="96"/>
      <c r="F214" s="96"/>
      <c r="G214" s="96"/>
      <c r="H214" s="96"/>
      <c r="I214" s="96"/>
      <c r="J214" s="96"/>
      <c r="K214" s="96"/>
      <c r="L214" s="8"/>
    </row>
    <row r="215" spans="2:18" ht="39.950000000000003" customHeight="1">
      <c r="B215" s="77" t="s">
        <v>246</v>
      </c>
      <c r="C215" s="78"/>
      <c r="D215" s="78"/>
      <c r="E215" s="78"/>
      <c r="F215" s="78"/>
      <c r="G215" s="78"/>
      <c r="H215" s="78"/>
      <c r="I215" s="78"/>
      <c r="J215" s="78"/>
      <c r="K215" s="78"/>
      <c r="L215" s="79"/>
      <c r="N215" s="64" t="s">
        <v>238</v>
      </c>
    </row>
    <row r="216" spans="2:18" ht="20.100000000000001" customHeight="1">
      <c r="B216" s="29"/>
      <c r="C216" s="165" t="s">
        <v>39</v>
      </c>
      <c r="D216" s="166"/>
      <c r="E216" s="166"/>
      <c r="F216" s="166"/>
      <c r="G216" s="166"/>
      <c r="H216" s="166"/>
      <c r="I216" s="166"/>
      <c r="J216" s="166"/>
      <c r="K216" s="166"/>
      <c r="L216" s="167"/>
      <c r="N216" s="62" t="str">
        <f>IF(B216=$W$3,B216,"")</f>
        <v/>
      </c>
    </row>
    <row r="217" spans="2:18" ht="20.100000000000001" customHeight="1">
      <c r="B217" s="16"/>
      <c r="C217" s="165" t="s">
        <v>64</v>
      </c>
      <c r="D217" s="166"/>
      <c r="E217" s="166"/>
      <c r="F217" s="166"/>
      <c r="G217" s="166"/>
      <c r="H217" s="166"/>
      <c r="I217" s="166"/>
      <c r="J217" s="166"/>
      <c r="K217" s="166"/>
      <c r="L217" s="167"/>
      <c r="N217" s="62" t="str">
        <f t="shared" ref="N217:N230" si="6">IF(B217=$W$3,B217,"")</f>
        <v/>
      </c>
    </row>
    <row r="218" spans="2:18" ht="20.100000000000001" customHeight="1">
      <c r="B218" s="16"/>
      <c r="C218" s="165" t="s">
        <v>244</v>
      </c>
      <c r="D218" s="166"/>
      <c r="E218" s="166"/>
      <c r="F218" s="166"/>
      <c r="G218" s="166"/>
      <c r="H218" s="166"/>
      <c r="I218" s="166"/>
      <c r="J218" s="166"/>
      <c r="K218" s="166"/>
      <c r="L218" s="167"/>
      <c r="N218" s="62" t="str">
        <f t="shared" si="6"/>
        <v/>
      </c>
    </row>
    <row r="219" spans="2:18" ht="20.100000000000001" customHeight="1">
      <c r="B219" s="16"/>
      <c r="C219" s="165" t="s">
        <v>24</v>
      </c>
      <c r="D219" s="166"/>
      <c r="E219" s="166"/>
      <c r="F219" s="166"/>
      <c r="G219" s="166"/>
      <c r="H219" s="166"/>
      <c r="I219" s="166"/>
      <c r="J219" s="166"/>
      <c r="K219" s="166"/>
      <c r="L219" s="167"/>
      <c r="N219" s="62" t="str">
        <f t="shared" si="6"/>
        <v/>
      </c>
    </row>
    <row r="220" spans="2:18" ht="20.100000000000001" customHeight="1">
      <c r="B220" s="16"/>
      <c r="C220" s="165" t="s">
        <v>131</v>
      </c>
      <c r="D220" s="166"/>
      <c r="E220" s="166"/>
      <c r="F220" s="166"/>
      <c r="G220" s="166"/>
      <c r="H220" s="166"/>
      <c r="I220" s="166"/>
      <c r="J220" s="166"/>
      <c r="K220" s="166"/>
      <c r="L220" s="167"/>
      <c r="N220" s="62" t="str">
        <f t="shared" si="6"/>
        <v/>
      </c>
    </row>
    <row r="221" spans="2:18" ht="20.100000000000001" customHeight="1">
      <c r="B221" s="16"/>
      <c r="C221" s="165" t="s">
        <v>65</v>
      </c>
      <c r="D221" s="166"/>
      <c r="E221" s="166"/>
      <c r="F221" s="166"/>
      <c r="G221" s="166"/>
      <c r="H221" s="166"/>
      <c r="I221" s="166"/>
      <c r="J221" s="166"/>
      <c r="K221" s="166"/>
      <c r="L221" s="167"/>
      <c r="N221" s="62" t="str">
        <f t="shared" si="6"/>
        <v/>
      </c>
    </row>
    <row r="222" spans="2:18" ht="20.100000000000001" customHeight="1">
      <c r="B222" s="16"/>
      <c r="C222" s="165" t="s">
        <v>66</v>
      </c>
      <c r="D222" s="166"/>
      <c r="E222" s="166"/>
      <c r="F222" s="166"/>
      <c r="G222" s="166"/>
      <c r="H222" s="166"/>
      <c r="I222" s="166"/>
      <c r="J222" s="166"/>
      <c r="K222" s="166"/>
      <c r="L222" s="167"/>
      <c r="N222" s="62" t="str">
        <f t="shared" si="6"/>
        <v/>
      </c>
    </row>
    <row r="223" spans="2:18" ht="20.100000000000001" customHeight="1">
      <c r="B223" s="16"/>
      <c r="C223" s="165" t="s">
        <v>67</v>
      </c>
      <c r="D223" s="166"/>
      <c r="E223" s="166"/>
      <c r="F223" s="166"/>
      <c r="G223" s="166"/>
      <c r="H223" s="166"/>
      <c r="I223" s="166"/>
      <c r="J223" s="166"/>
      <c r="K223" s="166"/>
      <c r="L223" s="167"/>
      <c r="N223" s="62" t="str">
        <f t="shared" si="6"/>
        <v/>
      </c>
    </row>
    <row r="224" spans="2:18" ht="20.100000000000001" customHeight="1">
      <c r="B224" s="16"/>
      <c r="C224" s="165" t="s">
        <v>21</v>
      </c>
      <c r="D224" s="166"/>
      <c r="E224" s="166"/>
      <c r="F224" s="166"/>
      <c r="G224" s="166"/>
      <c r="H224" s="166"/>
      <c r="I224" s="166"/>
      <c r="J224" s="166"/>
      <c r="K224" s="166"/>
      <c r="L224" s="167"/>
      <c r="N224" s="62" t="str">
        <f t="shared" si="6"/>
        <v/>
      </c>
    </row>
    <row r="225" spans="2:14" ht="20.100000000000001" customHeight="1">
      <c r="B225" s="16"/>
      <c r="C225" s="165" t="s">
        <v>22</v>
      </c>
      <c r="D225" s="166"/>
      <c r="E225" s="166"/>
      <c r="F225" s="166"/>
      <c r="G225" s="166"/>
      <c r="H225" s="166"/>
      <c r="I225" s="166"/>
      <c r="J225" s="166"/>
      <c r="K225" s="166"/>
      <c r="L225" s="167"/>
      <c r="N225" s="62" t="str">
        <f t="shared" si="6"/>
        <v/>
      </c>
    </row>
    <row r="226" spans="2:14" ht="20.100000000000001" customHeight="1">
      <c r="B226" s="16"/>
      <c r="C226" s="165" t="s">
        <v>139</v>
      </c>
      <c r="D226" s="166"/>
      <c r="E226" s="166"/>
      <c r="F226" s="166"/>
      <c r="G226" s="166"/>
      <c r="H226" s="166"/>
      <c r="I226" s="166"/>
      <c r="J226" s="166"/>
      <c r="K226" s="166"/>
      <c r="L226" s="167"/>
      <c r="N226" s="62" t="str">
        <f t="shared" si="6"/>
        <v/>
      </c>
    </row>
    <row r="227" spans="2:14" ht="20.100000000000001" customHeight="1">
      <c r="B227" s="16"/>
      <c r="C227" s="165" t="s">
        <v>89</v>
      </c>
      <c r="D227" s="166"/>
      <c r="E227" s="166"/>
      <c r="F227" s="166"/>
      <c r="G227" s="166"/>
      <c r="H227" s="166"/>
      <c r="I227" s="166"/>
      <c r="J227" s="166"/>
      <c r="K227" s="166"/>
      <c r="L227" s="167"/>
      <c r="N227" s="62" t="str">
        <f t="shared" si="6"/>
        <v/>
      </c>
    </row>
    <row r="228" spans="2:14" ht="20.100000000000001" customHeight="1">
      <c r="B228" s="16"/>
      <c r="C228" s="165" t="s">
        <v>23</v>
      </c>
      <c r="D228" s="166"/>
      <c r="E228" s="166"/>
      <c r="F228" s="166"/>
      <c r="G228" s="166"/>
      <c r="H228" s="166"/>
      <c r="I228" s="166"/>
      <c r="J228" s="166"/>
      <c r="K228" s="166"/>
      <c r="L228" s="167"/>
      <c r="N228" s="62" t="str">
        <f t="shared" si="6"/>
        <v/>
      </c>
    </row>
    <row r="229" spans="2:14" ht="20.100000000000001" customHeight="1">
      <c r="B229" s="16"/>
      <c r="C229" s="165" t="s">
        <v>79</v>
      </c>
      <c r="D229" s="166"/>
      <c r="E229" s="166"/>
      <c r="F229" s="166"/>
      <c r="G229" s="166"/>
      <c r="H229" s="166"/>
      <c r="I229" s="166"/>
      <c r="J229" s="166"/>
      <c r="K229" s="166"/>
      <c r="L229" s="167"/>
      <c r="N229" s="62" t="str">
        <f t="shared" si="6"/>
        <v/>
      </c>
    </row>
    <row r="230" spans="2:14" ht="20.100000000000001" customHeight="1">
      <c r="B230" s="16"/>
      <c r="C230" s="165" t="s">
        <v>68</v>
      </c>
      <c r="D230" s="166"/>
      <c r="E230" s="166"/>
      <c r="F230" s="166"/>
      <c r="G230" s="166"/>
      <c r="H230" s="166"/>
      <c r="I230" s="166"/>
      <c r="J230" s="166"/>
      <c r="K230" s="166"/>
      <c r="L230" s="167"/>
      <c r="N230" s="62" t="str">
        <f t="shared" si="6"/>
        <v/>
      </c>
    </row>
    <row r="231" spans="2:14" ht="20.100000000000001" customHeight="1">
      <c r="B231" s="209" t="s">
        <v>25</v>
      </c>
      <c r="C231" s="200"/>
      <c r="D231" s="201"/>
      <c r="E231" s="201"/>
      <c r="F231" s="201"/>
      <c r="G231" s="201"/>
      <c r="H231" s="201"/>
      <c r="I231" s="201"/>
      <c r="J231" s="201"/>
      <c r="K231" s="201"/>
      <c r="L231" s="202"/>
      <c r="N231" s="66">
        <f>C231</f>
        <v>0</v>
      </c>
    </row>
    <row r="232" spans="2:14" ht="20.100000000000001" customHeight="1">
      <c r="B232" s="210"/>
      <c r="C232" s="203"/>
      <c r="D232" s="204"/>
      <c r="E232" s="204"/>
      <c r="F232" s="204"/>
      <c r="G232" s="204"/>
      <c r="H232" s="204"/>
      <c r="I232" s="204"/>
      <c r="J232" s="204"/>
      <c r="K232" s="204"/>
      <c r="L232" s="205"/>
      <c r="N232" s="66"/>
    </row>
    <row r="233" spans="2:14" ht="20.100000000000001" customHeight="1">
      <c r="B233" s="210"/>
      <c r="C233" s="203"/>
      <c r="D233" s="204"/>
      <c r="E233" s="204"/>
      <c r="F233" s="204"/>
      <c r="G233" s="204"/>
      <c r="H233" s="204"/>
      <c r="I233" s="204"/>
      <c r="J233" s="204"/>
      <c r="K233" s="204"/>
      <c r="L233" s="205"/>
      <c r="N233" s="66"/>
    </row>
    <row r="234" spans="2:14" ht="20.100000000000001" customHeight="1">
      <c r="B234" s="210"/>
      <c r="C234" s="203"/>
      <c r="D234" s="204"/>
      <c r="E234" s="204"/>
      <c r="F234" s="204"/>
      <c r="G234" s="204"/>
      <c r="H234" s="204"/>
      <c r="I234" s="204"/>
      <c r="J234" s="204"/>
      <c r="K234" s="204"/>
      <c r="L234" s="205"/>
      <c r="N234" s="66"/>
    </row>
    <row r="235" spans="2:14" ht="20.100000000000001" customHeight="1">
      <c r="B235" s="211"/>
      <c r="C235" s="206"/>
      <c r="D235" s="207"/>
      <c r="E235" s="207"/>
      <c r="F235" s="207"/>
      <c r="G235" s="207"/>
      <c r="H235" s="207"/>
      <c r="I235" s="207"/>
      <c r="J235" s="207"/>
      <c r="K235" s="207"/>
      <c r="L235" s="208"/>
      <c r="N235" s="66"/>
    </row>
    <row r="236" spans="2:14" ht="9.9499999999999993" customHeight="1">
      <c r="B236" s="19"/>
      <c r="C236" s="3"/>
      <c r="D236" s="3"/>
      <c r="E236" s="3"/>
      <c r="F236" s="3"/>
      <c r="G236" s="3"/>
      <c r="H236" s="3"/>
      <c r="I236" s="3"/>
      <c r="J236" s="3"/>
      <c r="K236" s="3"/>
      <c r="L236" s="4"/>
    </row>
    <row r="237" spans="2:14" ht="30" customHeight="1">
      <c r="B237" s="96" t="s">
        <v>96</v>
      </c>
      <c r="C237" s="96"/>
      <c r="D237" s="96"/>
      <c r="E237" s="96"/>
      <c r="F237" s="96"/>
      <c r="G237" s="96"/>
      <c r="H237" s="96"/>
      <c r="I237" s="96"/>
      <c r="J237" s="96"/>
      <c r="K237" s="96"/>
      <c r="L237" s="8"/>
    </row>
    <row r="238" spans="2:14" ht="30" customHeight="1">
      <c r="B238" s="77" t="s">
        <v>97</v>
      </c>
      <c r="C238" s="78"/>
      <c r="D238" s="78"/>
      <c r="E238" s="78"/>
      <c r="F238" s="78"/>
      <c r="G238" s="78"/>
      <c r="H238" s="78"/>
      <c r="I238" s="78"/>
      <c r="J238" s="78"/>
      <c r="K238" s="78"/>
      <c r="L238" s="79"/>
      <c r="N238" s="64" t="s">
        <v>239</v>
      </c>
    </row>
    <row r="239" spans="2:14" ht="20.100000000000001" customHeight="1">
      <c r="B239" s="16"/>
      <c r="C239" s="88" t="s">
        <v>69</v>
      </c>
      <c r="D239" s="89"/>
      <c r="E239" s="89"/>
      <c r="F239" s="89"/>
      <c r="G239" s="89"/>
      <c r="H239" s="89"/>
      <c r="I239" s="89"/>
      <c r="J239" s="89"/>
      <c r="K239" s="89"/>
      <c r="L239" s="90"/>
      <c r="N239" s="62" t="str">
        <f>IF(B239=$W$3,B239,"")</f>
        <v/>
      </c>
    </row>
    <row r="240" spans="2:14" ht="20.100000000000001" customHeight="1">
      <c r="B240" s="29"/>
      <c r="C240" s="88" t="s">
        <v>90</v>
      </c>
      <c r="D240" s="89"/>
      <c r="E240" s="89"/>
      <c r="F240" s="89"/>
      <c r="G240" s="89"/>
      <c r="H240" s="89"/>
      <c r="I240" s="89"/>
      <c r="J240" s="89"/>
      <c r="K240" s="89"/>
      <c r="L240" s="90"/>
      <c r="N240" s="62" t="str">
        <f t="shared" ref="N240:N251" si="7">IF(B240=$W$3,B240,"")</f>
        <v/>
      </c>
    </row>
    <row r="241" spans="2:19" ht="20.100000000000001" customHeight="1">
      <c r="B241" s="16"/>
      <c r="C241" s="88" t="s">
        <v>199</v>
      </c>
      <c r="D241" s="89"/>
      <c r="E241" s="89"/>
      <c r="F241" s="89"/>
      <c r="G241" s="89"/>
      <c r="H241" s="89"/>
      <c r="I241" s="89"/>
      <c r="J241" s="89"/>
      <c r="K241" s="89"/>
      <c r="L241" s="90"/>
      <c r="N241" s="62" t="str">
        <f t="shared" si="7"/>
        <v/>
      </c>
    </row>
    <row r="242" spans="2:19" ht="20.100000000000001" customHeight="1">
      <c r="B242" s="16"/>
      <c r="C242" s="88" t="s">
        <v>200</v>
      </c>
      <c r="D242" s="89"/>
      <c r="E242" s="89"/>
      <c r="F242" s="89"/>
      <c r="G242" s="89"/>
      <c r="H242" s="89"/>
      <c r="I242" s="89"/>
      <c r="J242" s="89"/>
      <c r="K242" s="89"/>
      <c r="L242" s="90"/>
      <c r="N242" s="62" t="str">
        <f t="shared" si="7"/>
        <v/>
      </c>
    </row>
    <row r="243" spans="2:19" ht="20.100000000000001" customHeight="1">
      <c r="B243" s="16"/>
      <c r="C243" s="88" t="s">
        <v>70</v>
      </c>
      <c r="D243" s="89"/>
      <c r="E243" s="89"/>
      <c r="F243" s="89"/>
      <c r="G243" s="89"/>
      <c r="H243" s="89"/>
      <c r="I243" s="89"/>
      <c r="J243" s="89"/>
      <c r="K243" s="89"/>
      <c r="L243" s="90"/>
      <c r="N243" s="62" t="str">
        <f t="shared" si="7"/>
        <v/>
      </c>
    </row>
    <row r="244" spans="2:19" ht="20.100000000000001" customHeight="1">
      <c r="B244" s="16"/>
      <c r="C244" s="88" t="s">
        <v>71</v>
      </c>
      <c r="D244" s="89"/>
      <c r="E244" s="89"/>
      <c r="F244" s="89"/>
      <c r="G244" s="89"/>
      <c r="H244" s="89"/>
      <c r="I244" s="89"/>
      <c r="J244" s="89"/>
      <c r="K244" s="89"/>
      <c r="L244" s="90"/>
      <c r="N244" s="62" t="str">
        <f t="shared" si="7"/>
        <v/>
      </c>
    </row>
    <row r="245" spans="2:19" ht="20.100000000000001" customHeight="1">
      <c r="B245" s="16"/>
      <c r="C245" s="88" t="s">
        <v>72</v>
      </c>
      <c r="D245" s="89"/>
      <c r="E245" s="89"/>
      <c r="F245" s="89"/>
      <c r="G245" s="89"/>
      <c r="H245" s="89"/>
      <c r="I245" s="89"/>
      <c r="J245" s="89"/>
      <c r="K245" s="89"/>
      <c r="L245" s="90"/>
      <c r="N245" s="62" t="str">
        <f t="shared" si="7"/>
        <v/>
      </c>
    </row>
    <row r="246" spans="2:19" ht="20.100000000000001" customHeight="1">
      <c r="B246" s="16"/>
      <c r="C246" s="88" t="s">
        <v>187</v>
      </c>
      <c r="D246" s="89"/>
      <c r="E246" s="89"/>
      <c r="F246" s="89"/>
      <c r="G246" s="89"/>
      <c r="H246" s="89"/>
      <c r="I246" s="89"/>
      <c r="J246" s="89"/>
      <c r="K246" s="89"/>
      <c r="L246" s="90"/>
      <c r="N246" s="62" t="str">
        <f t="shared" si="7"/>
        <v/>
      </c>
    </row>
    <row r="247" spans="2:19" ht="20.100000000000001" customHeight="1">
      <c r="B247" s="16"/>
      <c r="C247" s="88" t="s">
        <v>188</v>
      </c>
      <c r="D247" s="89"/>
      <c r="E247" s="89"/>
      <c r="F247" s="89"/>
      <c r="G247" s="89"/>
      <c r="H247" s="89"/>
      <c r="I247" s="89"/>
      <c r="J247" s="89"/>
      <c r="K247" s="89"/>
      <c r="L247" s="90"/>
      <c r="N247" s="62" t="str">
        <f t="shared" si="7"/>
        <v/>
      </c>
      <c r="Q247" s="56"/>
    </row>
    <row r="248" spans="2:19" ht="20.100000000000001" customHeight="1">
      <c r="B248" s="16"/>
      <c r="C248" s="88" t="s">
        <v>73</v>
      </c>
      <c r="D248" s="89"/>
      <c r="E248" s="89"/>
      <c r="F248" s="89"/>
      <c r="G248" s="89"/>
      <c r="H248" s="89"/>
      <c r="I248" s="89"/>
      <c r="J248" s="89"/>
      <c r="K248" s="89"/>
      <c r="L248" s="90"/>
      <c r="N248" s="62" t="str">
        <f t="shared" si="7"/>
        <v/>
      </c>
      <c r="Q248" s="56"/>
    </row>
    <row r="249" spans="2:19" ht="20.100000000000001" customHeight="1">
      <c r="B249" s="16"/>
      <c r="C249" s="88" t="s">
        <v>74</v>
      </c>
      <c r="D249" s="89"/>
      <c r="E249" s="89"/>
      <c r="F249" s="89"/>
      <c r="G249" s="89"/>
      <c r="H249" s="89"/>
      <c r="I249" s="89"/>
      <c r="J249" s="89"/>
      <c r="K249" s="89"/>
      <c r="L249" s="90"/>
      <c r="N249" s="62" t="str">
        <f t="shared" si="7"/>
        <v/>
      </c>
      <c r="P249" s="59"/>
      <c r="Q249" s="59"/>
      <c r="R249" s="59"/>
      <c r="S249" s="59"/>
    </row>
    <row r="250" spans="2:19" ht="20.100000000000001" customHeight="1">
      <c r="B250" s="16"/>
      <c r="C250" s="88" t="s">
        <v>75</v>
      </c>
      <c r="D250" s="89"/>
      <c r="E250" s="89"/>
      <c r="F250" s="89"/>
      <c r="G250" s="89"/>
      <c r="H250" s="89"/>
      <c r="I250" s="89"/>
      <c r="J250" s="89"/>
      <c r="K250" s="89"/>
      <c r="L250" s="90"/>
      <c r="N250" s="62" t="str">
        <f t="shared" si="7"/>
        <v/>
      </c>
    </row>
    <row r="251" spans="2:19" ht="20.100000000000001" customHeight="1">
      <c r="B251" s="16"/>
      <c r="C251" s="115" t="s">
        <v>76</v>
      </c>
      <c r="D251" s="116"/>
      <c r="E251" s="116"/>
      <c r="F251" s="116"/>
      <c r="G251" s="116"/>
      <c r="H251" s="116"/>
      <c r="I251" s="116"/>
      <c r="J251" s="116"/>
      <c r="K251" s="116"/>
      <c r="L251" s="117"/>
      <c r="N251" s="62" t="str">
        <f t="shared" si="7"/>
        <v/>
      </c>
    </row>
    <row r="252" spans="2:19" ht="9.9499999999999993" customHeight="1">
      <c r="B252" s="3"/>
      <c r="C252" s="3"/>
      <c r="D252" s="3"/>
      <c r="E252" s="3"/>
      <c r="F252" s="3"/>
      <c r="G252" s="3"/>
      <c r="H252" s="3"/>
      <c r="I252" s="3"/>
      <c r="J252" s="3"/>
      <c r="K252" s="3"/>
      <c r="L252" s="4"/>
    </row>
    <row r="253" spans="2:19" ht="30" customHeight="1">
      <c r="B253" s="77" t="s">
        <v>102</v>
      </c>
      <c r="C253" s="78"/>
      <c r="D253" s="78"/>
      <c r="E253" s="78"/>
      <c r="F253" s="78"/>
      <c r="G253" s="78"/>
      <c r="H253" s="78"/>
      <c r="I253" s="78"/>
      <c r="J253" s="78"/>
      <c r="K253" s="78"/>
      <c r="L253" s="79"/>
    </row>
    <row r="254" spans="2:19" ht="39.950000000000003" customHeight="1">
      <c r="B254" s="22" t="s">
        <v>33</v>
      </c>
      <c r="C254" s="77" t="s">
        <v>34</v>
      </c>
      <c r="D254" s="78"/>
      <c r="E254" s="78"/>
      <c r="F254" s="79"/>
      <c r="G254" s="67" t="s">
        <v>36</v>
      </c>
      <c r="H254" s="67"/>
      <c r="I254" s="67"/>
      <c r="J254" s="67"/>
      <c r="K254" s="67"/>
      <c r="L254" s="67"/>
      <c r="N254" s="64" t="s">
        <v>240</v>
      </c>
    </row>
    <row r="255" spans="2:19" ht="20.100000000000001" customHeight="1">
      <c r="B255" s="16"/>
      <c r="C255" s="153" t="s">
        <v>29</v>
      </c>
      <c r="D255" s="154"/>
      <c r="E255" s="154"/>
      <c r="F255" s="155"/>
      <c r="G255" s="159"/>
      <c r="H255" s="159"/>
      <c r="I255" s="159"/>
      <c r="J255" s="159"/>
      <c r="K255" s="159"/>
      <c r="L255" s="159"/>
      <c r="N255" s="62" t="str">
        <f>IF(B255=$W$3,B255&amp;":"&amp;G255,"")</f>
        <v/>
      </c>
    </row>
    <row r="256" spans="2:19" ht="20.100000000000001" customHeight="1">
      <c r="B256" s="16"/>
      <c r="C256" s="153" t="s">
        <v>30</v>
      </c>
      <c r="D256" s="154"/>
      <c r="E256" s="154"/>
      <c r="F256" s="155"/>
      <c r="G256" s="159"/>
      <c r="H256" s="159"/>
      <c r="I256" s="159"/>
      <c r="J256" s="159"/>
      <c r="K256" s="159"/>
      <c r="L256" s="159"/>
      <c r="N256" s="62" t="str">
        <f>IF(B256=$W$3,B256&amp;":"&amp;G255,"")</f>
        <v/>
      </c>
    </row>
    <row r="257" spans="2:14" ht="20.100000000000001" customHeight="1">
      <c r="B257" s="16"/>
      <c r="C257" s="153" t="s">
        <v>31</v>
      </c>
      <c r="D257" s="154"/>
      <c r="E257" s="154"/>
      <c r="F257" s="155"/>
      <c r="G257" s="159"/>
      <c r="H257" s="159"/>
      <c r="I257" s="159"/>
      <c r="J257" s="159"/>
      <c r="K257" s="159"/>
      <c r="L257" s="159"/>
      <c r="N257" s="62" t="str">
        <f>IF(B257=$W$3,B257&amp;":"&amp;G255,"")</f>
        <v/>
      </c>
    </row>
    <row r="258" spans="2:14" ht="20.100000000000001" customHeight="1">
      <c r="B258" s="16"/>
      <c r="C258" s="153" t="s">
        <v>32</v>
      </c>
      <c r="D258" s="154"/>
      <c r="E258" s="154"/>
      <c r="F258" s="155"/>
      <c r="G258" s="159"/>
      <c r="H258" s="159"/>
      <c r="I258" s="159"/>
      <c r="J258" s="159"/>
      <c r="K258" s="159"/>
      <c r="L258" s="159"/>
      <c r="N258" s="62" t="str">
        <f>IF(B258=$W$3,B258&amp;":"&amp;G255,"")</f>
        <v/>
      </c>
    </row>
    <row r="259" spans="2:14" ht="20.100000000000001" customHeight="1">
      <c r="B259" s="16"/>
      <c r="C259" s="115" t="s">
        <v>35</v>
      </c>
      <c r="D259" s="116"/>
      <c r="E259" s="116"/>
      <c r="F259" s="117"/>
      <c r="G259" s="159"/>
      <c r="H259" s="159"/>
      <c r="I259" s="159"/>
      <c r="J259" s="159"/>
      <c r="K259" s="159"/>
      <c r="L259" s="159"/>
      <c r="N259" s="62" t="str">
        <f>IF(B259=$W$3,B259&amp;":"&amp;G255,"")</f>
        <v/>
      </c>
    </row>
    <row r="260" spans="2:14" ht="9.9499999999999993" customHeight="1">
      <c r="B260" s="3"/>
      <c r="C260" s="3"/>
      <c r="D260" s="3"/>
      <c r="E260" s="3"/>
      <c r="F260" s="3"/>
      <c r="G260" s="3"/>
      <c r="H260" s="3"/>
      <c r="I260" s="3"/>
      <c r="J260" s="3"/>
      <c r="K260" s="3"/>
      <c r="L260" s="4"/>
    </row>
    <row r="261" spans="2:14" ht="30" customHeight="1">
      <c r="B261" s="77" t="s">
        <v>103</v>
      </c>
      <c r="C261" s="78"/>
      <c r="D261" s="78"/>
      <c r="E261" s="78"/>
      <c r="F261" s="78"/>
      <c r="G261" s="78"/>
      <c r="H261" s="78"/>
      <c r="I261" s="78"/>
      <c r="J261" s="78"/>
      <c r="K261" s="78"/>
      <c r="L261" s="79"/>
    </row>
    <row r="262" spans="2:14" ht="39.950000000000003" customHeight="1">
      <c r="B262" s="22" t="s">
        <v>33</v>
      </c>
      <c r="C262" s="77" t="s">
        <v>34</v>
      </c>
      <c r="D262" s="78"/>
      <c r="E262" s="78"/>
      <c r="F262" s="79"/>
      <c r="G262" s="67" t="s">
        <v>36</v>
      </c>
      <c r="H262" s="67"/>
      <c r="I262" s="67"/>
      <c r="J262" s="67"/>
      <c r="K262" s="67"/>
      <c r="L262" s="67"/>
      <c r="N262" s="64" t="s">
        <v>241</v>
      </c>
    </row>
    <row r="263" spans="2:14" ht="20.100000000000001" customHeight="1">
      <c r="B263" s="16"/>
      <c r="C263" s="153" t="s">
        <v>29</v>
      </c>
      <c r="D263" s="154"/>
      <c r="E263" s="154"/>
      <c r="F263" s="155"/>
      <c r="G263" s="159"/>
      <c r="H263" s="159"/>
      <c r="I263" s="159"/>
      <c r="J263" s="159"/>
      <c r="K263" s="159"/>
      <c r="L263" s="159"/>
      <c r="N263" s="62" t="str">
        <f>IF(B263=$W$3,B263&amp;":"&amp;G263,"")</f>
        <v/>
      </c>
    </row>
    <row r="264" spans="2:14" ht="20.100000000000001" customHeight="1">
      <c r="B264" s="16"/>
      <c r="C264" s="153" t="s">
        <v>30</v>
      </c>
      <c r="D264" s="154"/>
      <c r="E264" s="154"/>
      <c r="F264" s="155"/>
      <c r="G264" s="159"/>
      <c r="H264" s="159"/>
      <c r="I264" s="159"/>
      <c r="J264" s="159"/>
      <c r="K264" s="159"/>
      <c r="L264" s="159"/>
      <c r="N264" s="62" t="str">
        <f>IF(B264=$W$3,B264&amp;":"&amp;G263,"")</f>
        <v/>
      </c>
    </row>
    <row r="265" spans="2:14" ht="20.100000000000001" customHeight="1">
      <c r="B265" s="16"/>
      <c r="C265" s="153" t="s">
        <v>31</v>
      </c>
      <c r="D265" s="154"/>
      <c r="E265" s="154"/>
      <c r="F265" s="155"/>
      <c r="G265" s="159"/>
      <c r="H265" s="159"/>
      <c r="I265" s="159"/>
      <c r="J265" s="159"/>
      <c r="K265" s="159"/>
      <c r="L265" s="159"/>
      <c r="N265" s="62" t="str">
        <f>IF(B265=$W$3,B265&amp;":"&amp;G263,"")</f>
        <v/>
      </c>
    </row>
    <row r="266" spans="2:14" ht="20.100000000000001" customHeight="1">
      <c r="B266" s="16"/>
      <c r="C266" s="153" t="s">
        <v>32</v>
      </c>
      <c r="D266" s="154"/>
      <c r="E266" s="154"/>
      <c r="F266" s="155"/>
      <c r="G266" s="159"/>
      <c r="H266" s="159"/>
      <c r="I266" s="159"/>
      <c r="J266" s="159"/>
      <c r="K266" s="159"/>
      <c r="L266" s="159"/>
      <c r="N266" s="62" t="str">
        <f>IF(B266=$W$3,B266&amp;":"&amp;G263,"")</f>
        <v/>
      </c>
    </row>
    <row r="267" spans="2:14" ht="20.100000000000001" customHeight="1">
      <c r="B267" s="16"/>
      <c r="C267" s="115" t="s">
        <v>35</v>
      </c>
      <c r="D267" s="116"/>
      <c r="E267" s="116"/>
      <c r="F267" s="117"/>
      <c r="G267" s="159"/>
      <c r="H267" s="159"/>
      <c r="I267" s="159"/>
      <c r="J267" s="159"/>
      <c r="K267" s="159"/>
      <c r="L267" s="159"/>
      <c r="N267" s="62" t="str">
        <f>IF(B267=$W$3,B267&amp;":"&amp;G263,"")</f>
        <v/>
      </c>
    </row>
    <row r="268" spans="2:14" ht="23.25" customHeight="1">
      <c r="B268" s="9" t="s">
        <v>28</v>
      </c>
      <c r="C268" s="3"/>
      <c r="D268" s="3"/>
      <c r="E268" s="3"/>
      <c r="F268" s="3"/>
      <c r="G268" s="3"/>
      <c r="H268" s="3"/>
      <c r="I268" s="3"/>
      <c r="J268" s="3"/>
      <c r="K268" s="3"/>
      <c r="L268" s="3"/>
    </row>
    <row r="269" spans="2:14" ht="23.25" customHeight="1">
      <c r="B269" s="3"/>
      <c r="C269" s="3"/>
      <c r="D269" s="3"/>
      <c r="E269" s="3"/>
      <c r="F269" s="3"/>
      <c r="G269" s="3"/>
      <c r="H269" s="3"/>
      <c r="I269" s="3"/>
      <c r="J269" s="3"/>
      <c r="K269" s="3"/>
      <c r="L269" s="3"/>
    </row>
    <row r="270" spans="2:14" ht="23.25" customHeight="1"/>
    <row r="271" spans="2:14" ht="23.25" customHeight="1"/>
  </sheetData>
  <mergeCells count="339">
    <mergeCell ref="D117:E117"/>
    <mergeCell ref="C135:E135"/>
    <mergeCell ref="F128:G133"/>
    <mergeCell ref="C138:E138"/>
    <mergeCell ref="J128:K129"/>
    <mergeCell ref="L128:L133"/>
    <mergeCell ref="F144:G144"/>
    <mergeCell ref="F124:G124"/>
    <mergeCell ref="D118:E118"/>
    <mergeCell ref="F125:G125"/>
    <mergeCell ref="C134:E134"/>
    <mergeCell ref="F134:G134"/>
    <mergeCell ref="H130:H133"/>
    <mergeCell ref="I130:I133"/>
    <mergeCell ref="F135:G135"/>
    <mergeCell ref="J130:J133"/>
    <mergeCell ref="B231:B235"/>
    <mergeCell ref="B163:L163"/>
    <mergeCell ref="B167:K167"/>
    <mergeCell ref="G164:L164"/>
    <mergeCell ref="G165:L165"/>
    <mergeCell ref="C164:F164"/>
    <mergeCell ref="C165:F165"/>
    <mergeCell ref="F151:G151"/>
    <mergeCell ref="F152:G152"/>
    <mergeCell ref="G262:L262"/>
    <mergeCell ref="C219:L219"/>
    <mergeCell ref="C229:L229"/>
    <mergeCell ref="C230:L230"/>
    <mergeCell ref="C231:L235"/>
    <mergeCell ref="C239:L239"/>
    <mergeCell ref="C240:L240"/>
    <mergeCell ref="C241:L241"/>
    <mergeCell ref="C242:L242"/>
    <mergeCell ref="C220:L220"/>
    <mergeCell ref="C221:L221"/>
    <mergeCell ref="C222:L222"/>
    <mergeCell ref="C223:L223"/>
    <mergeCell ref="C224:L224"/>
    <mergeCell ref="C225:L225"/>
    <mergeCell ref="C226:L226"/>
    <mergeCell ref="C227:L227"/>
    <mergeCell ref="C228:L228"/>
    <mergeCell ref="G263:L267"/>
    <mergeCell ref="C244:L244"/>
    <mergeCell ref="C245:L245"/>
    <mergeCell ref="C247:L247"/>
    <mergeCell ref="C248:L248"/>
    <mergeCell ref="C249:L249"/>
    <mergeCell ref="C250:L250"/>
    <mergeCell ref="C251:L251"/>
    <mergeCell ref="B253:L253"/>
    <mergeCell ref="G254:L254"/>
    <mergeCell ref="C262:F262"/>
    <mergeCell ref="C263:F263"/>
    <mergeCell ref="C264:F264"/>
    <mergeCell ref="C265:F265"/>
    <mergeCell ref="C266:F266"/>
    <mergeCell ref="C267:F267"/>
    <mergeCell ref="C254:F254"/>
    <mergeCell ref="C256:F256"/>
    <mergeCell ref="C257:F257"/>
    <mergeCell ref="C255:F255"/>
    <mergeCell ref="C258:F258"/>
    <mergeCell ref="C259:F259"/>
    <mergeCell ref="G255:L259"/>
    <mergeCell ref="B261:L261"/>
    <mergeCell ref="H86:L86"/>
    <mergeCell ref="L100:L105"/>
    <mergeCell ref="H100:I101"/>
    <mergeCell ref="J100:K101"/>
    <mergeCell ref="H102:H105"/>
    <mergeCell ref="I102:I105"/>
    <mergeCell ref="J102:J105"/>
    <mergeCell ref="H78:L78"/>
    <mergeCell ref="H79:L79"/>
    <mergeCell ref="H80:L80"/>
    <mergeCell ref="H81:L81"/>
    <mergeCell ref="F112:G112"/>
    <mergeCell ref="F113:G113"/>
    <mergeCell ref="F114:G114"/>
    <mergeCell ref="F116:G116"/>
    <mergeCell ref="F119:G119"/>
    <mergeCell ref="C66:L66"/>
    <mergeCell ref="F100:G105"/>
    <mergeCell ref="F111:G111"/>
    <mergeCell ref="C106:E106"/>
    <mergeCell ref="B68:L68"/>
    <mergeCell ref="F80:G80"/>
    <mergeCell ref="D81:E81"/>
    <mergeCell ref="F106:G106"/>
    <mergeCell ref="D108:E108"/>
    <mergeCell ref="F77:G77"/>
    <mergeCell ref="D78:E78"/>
    <mergeCell ref="F78:G78"/>
    <mergeCell ref="F79:G79"/>
    <mergeCell ref="H85:L85"/>
    <mergeCell ref="C73:E73"/>
    <mergeCell ref="K102:K105"/>
    <mergeCell ref="F107:G107"/>
    <mergeCell ref="F81:G81"/>
    <mergeCell ref="F82:G82"/>
    <mergeCell ref="B5:L12"/>
    <mergeCell ref="B3:L3"/>
    <mergeCell ref="B4:L4"/>
    <mergeCell ref="B23:L33"/>
    <mergeCell ref="D20:L20"/>
    <mergeCell ref="B62:L62"/>
    <mergeCell ref="C63:L63"/>
    <mergeCell ref="C64:L64"/>
    <mergeCell ref="C65:L65"/>
    <mergeCell ref="B19:B20"/>
    <mergeCell ref="B15:C15"/>
    <mergeCell ref="B16:C16"/>
    <mergeCell ref="B18:C18"/>
    <mergeCell ref="B17:C17"/>
    <mergeCell ref="B36:K36"/>
    <mergeCell ref="B61:K61"/>
    <mergeCell ref="D15:L15"/>
    <mergeCell ref="D16:L16"/>
    <mergeCell ref="D17:L17"/>
    <mergeCell ref="D18:L18"/>
    <mergeCell ref="D19:L19"/>
    <mergeCell ref="D109:E109"/>
    <mergeCell ref="D110:E110"/>
    <mergeCell ref="B100:B105"/>
    <mergeCell ref="F72:G72"/>
    <mergeCell ref="F73:G73"/>
    <mergeCell ref="F74:G74"/>
    <mergeCell ref="C74:E74"/>
    <mergeCell ref="C75:C78"/>
    <mergeCell ref="C86:E86"/>
    <mergeCell ref="F86:G86"/>
    <mergeCell ref="B75:B79"/>
    <mergeCell ref="D75:E75"/>
    <mergeCell ref="F75:G75"/>
    <mergeCell ref="D76:E76"/>
    <mergeCell ref="F76:G76"/>
    <mergeCell ref="D80:E80"/>
    <mergeCell ref="B107:B111"/>
    <mergeCell ref="C107:C111"/>
    <mergeCell ref="F109:G109"/>
    <mergeCell ref="D111:E111"/>
    <mergeCell ref="F110:G110"/>
    <mergeCell ref="C100:E105"/>
    <mergeCell ref="B92:L97"/>
    <mergeCell ref="D107:E107"/>
    <mergeCell ref="K130:K133"/>
    <mergeCell ref="F141:G141"/>
    <mergeCell ref="F138:G138"/>
    <mergeCell ref="C136:E136"/>
    <mergeCell ref="F120:G120"/>
    <mergeCell ref="F122:G122"/>
    <mergeCell ref="F139:G139"/>
    <mergeCell ref="F140:G140"/>
    <mergeCell ref="D121:E121"/>
    <mergeCell ref="F121:G121"/>
    <mergeCell ref="F136:G136"/>
    <mergeCell ref="C139:E139"/>
    <mergeCell ref="C128:E133"/>
    <mergeCell ref="D123:E123"/>
    <mergeCell ref="F123:G123"/>
    <mergeCell ref="C120:C125"/>
    <mergeCell ref="C218:L218"/>
    <mergeCell ref="C177:F177"/>
    <mergeCell ref="C178:F178"/>
    <mergeCell ref="C179:F179"/>
    <mergeCell ref="C181:F181"/>
    <mergeCell ref="B189:F189"/>
    <mergeCell ref="D211:L211"/>
    <mergeCell ref="C217:L217"/>
    <mergeCell ref="B215:L215"/>
    <mergeCell ref="C216:L216"/>
    <mergeCell ref="B196:E196"/>
    <mergeCell ref="B184:E184"/>
    <mergeCell ref="F184:L184"/>
    <mergeCell ref="D210:L210"/>
    <mergeCell ref="D208:L208"/>
    <mergeCell ref="D209:L209"/>
    <mergeCell ref="D212:L212"/>
    <mergeCell ref="B209:C209"/>
    <mergeCell ref="B210:C210"/>
    <mergeCell ref="B185:E185"/>
    <mergeCell ref="F185:L185"/>
    <mergeCell ref="B203:L203"/>
    <mergeCell ref="C190:F190"/>
    <mergeCell ref="C191:F191"/>
    <mergeCell ref="B212:C212"/>
    <mergeCell ref="B208:C208"/>
    <mergeCell ref="B207:L207"/>
    <mergeCell ref="G178:H178"/>
    <mergeCell ref="G179:H179"/>
    <mergeCell ref="G180:H180"/>
    <mergeCell ref="G181:H181"/>
    <mergeCell ref="B206:K206"/>
    <mergeCell ref="C192:F192"/>
    <mergeCell ref="C193:F193"/>
    <mergeCell ref="C197:E197"/>
    <mergeCell ref="C198:E198"/>
    <mergeCell ref="C201:E201"/>
    <mergeCell ref="B188:L188"/>
    <mergeCell ref="G189:L189"/>
    <mergeCell ref="G190:L193"/>
    <mergeCell ref="B195:L195"/>
    <mergeCell ref="C180:F180"/>
    <mergeCell ref="F196:L196"/>
    <mergeCell ref="B204:L204"/>
    <mergeCell ref="B183:L183"/>
    <mergeCell ref="F197:L201"/>
    <mergeCell ref="B175:L175"/>
    <mergeCell ref="G169:L169"/>
    <mergeCell ref="I170:L170"/>
    <mergeCell ref="I171:L171"/>
    <mergeCell ref="G171:H171"/>
    <mergeCell ref="B211:C211"/>
    <mergeCell ref="B187:K187"/>
    <mergeCell ref="G172:H172"/>
    <mergeCell ref="I172:L172"/>
    <mergeCell ref="E172:F172"/>
    <mergeCell ref="E173:F173"/>
    <mergeCell ref="C172:D172"/>
    <mergeCell ref="C173:D173"/>
    <mergeCell ref="B169:D170"/>
    <mergeCell ref="B172:B173"/>
    <mergeCell ref="B171:D171"/>
    <mergeCell ref="G177:H177"/>
    <mergeCell ref="I173:L173"/>
    <mergeCell ref="G170:H170"/>
    <mergeCell ref="G173:H173"/>
    <mergeCell ref="E171:F171"/>
    <mergeCell ref="E169:F170"/>
    <mergeCell ref="I176:L176"/>
    <mergeCell ref="I177:L181"/>
    <mergeCell ref="F159:L159"/>
    <mergeCell ref="C143:C144"/>
    <mergeCell ref="D143:E143"/>
    <mergeCell ref="D144:E144"/>
    <mergeCell ref="C142:E142"/>
    <mergeCell ref="D145:E145"/>
    <mergeCell ref="F145:G145"/>
    <mergeCell ref="D146:E146"/>
    <mergeCell ref="C147:E147"/>
    <mergeCell ref="C145:C146"/>
    <mergeCell ref="F142:G142"/>
    <mergeCell ref="F143:G143"/>
    <mergeCell ref="F150:G150"/>
    <mergeCell ref="D149:E149"/>
    <mergeCell ref="F148:G148"/>
    <mergeCell ref="C149:C155"/>
    <mergeCell ref="F155:G155"/>
    <mergeCell ref="D152:E152"/>
    <mergeCell ref="F149:G149"/>
    <mergeCell ref="D151:E151"/>
    <mergeCell ref="C148:E148"/>
    <mergeCell ref="B158:L158"/>
    <mergeCell ref="B159:E159"/>
    <mergeCell ref="B149:B155"/>
    <mergeCell ref="B147:B148"/>
    <mergeCell ref="D150:E150"/>
    <mergeCell ref="V129:AA130"/>
    <mergeCell ref="B168:L168"/>
    <mergeCell ref="B128:B133"/>
    <mergeCell ref="B145:B146"/>
    <mergeCell ref="C140:E140"/>
    <mergeCell ref="D119:E119"/>
    <mergeCell ref="D120:E120"/>
    <mergeCell ref="D122:E122"/>
    <mergeCell ref="D124:E124"/>
    <mergeCell ref="D125:E125"/>
    <mergeCell ref="B118:C119"/>
    <mergeCell ref="B120:B125"/>
    <mergeCell ref="C141:E141"/>
    <mergeCell ref="B127:L127"/>
    <mergeCell ref="C137:E137"/>
    <mergeCell ref="F137:G137"/>
    <mergeCell ref="H128:I129"/>
    <mergeCell ref="B160:E160"/>
    <mergeCell ref="F160:L160"/>
    <mergeCell ref="D153:D155"/>
    <mergeCell ref="B162:K162"/>
    <mergeCell ref="B69:E70"/>
    <mergeCell ref="H69:L70"/>
    <mergeCell ref="H71:L71"/>
    <mergeCell ref="H72:L72"/>
    <mergeCell ref="H73:L73"/>
    <mergeCell ref="H74:L74"/>
    <mergeCell ref="H75:L75"/>
    <mergeCell ref="H76:L76"/>
    <mergeCell ref="H77:L77"/>
    <mergeCell ref="D71:E71"/>
    <mergeCell ref="D72:E72"/>
    <mergeCell ref="H82:L82"/>
    <mergeCell ref="H84:L84"/>
    <mergeCell ref="F69:G70"/>
    <mergeCell ref="C246:L246"/>
    <mergeCell ref="C243:L243"/>
    <mergeCell ref="B71:B74"/>
    <mergeCell ref="C71:C72"/>
    <mergeCell ref="B80:B81"/>
    <mergeCell ref="C80:C81"/>
    <mergeCell ref="B214:K214"/>
    <mergeCell ref="B237:K237"/>
    <mergeCell ref="B238:L238"/>
    <mergeCell ref="C79:E79"/>
    <mergeCell ref="B82:B85"/>
    <mergeCell ref="C82:E82"/>
    <mergeCell ref="C83:E83"/>
    <mergeCell ref="C84:E84"/>
    <mergeCell ref="C85:E85"/>
    <mergeCell ref="B112:B117"/>
    <mergeCell ref="C114:C117"/>
    <mergeCell ref="B135:B144"/>
    <mergeCell ref="C199:E199"/>
    <mergeCell ref="C200:E200"/>
    <mergeCell ref="F146:G146"/>
    <mergeCell ref="D112:E112"/>
    <mergeCell ref="N231:N235"/>
    <mergeCell ref="B88:L88"/>
    <mergeCell ref="B89:L89"/>
    <mergeCell ref="F71:G71"/>
    <mergeCell ref="F108:G108"/>
    <mergeCell ref="F115:G115"/>
    <mergeCell ref="F153:G153"/>
    <mergeCell ref="F154:G154"/>
    <mergeCell ref="F147:G147"/>
    <mergeCell ref="D113:E113"/>
    <mergeCell ref="B91:K91"/>
    <mergeCell ref="C112:C113"/>
    <mergeCell ref="D116:E116"/>
    <mergeCell ref="F118:G118"/>
    <mergeCell ref="F117:G117"/>
    <mergeCell ref="G176:H176"/>
    <mergeCell ref="D77:E77"/>
    <mergeCell ref="D115:E115"/>
    <mergeCell ref="B99:L99"/>
    <mergeCell ref="F84:G84"/>
    <mergeCell ref="F85:G85"/>
    <mergeCell ref="D114:E114"/>
    <mergeCell ref="B176:F176"/>
  </mergeCells>
  <phoneticPr fontId="1"/>
  <dataValidations count="4">
    <dataValidation allowBlank="1" showInputMessage="1" sqref="B208:B212 C209:C212" xr:uid="{0C8713B4-B4E9-48B1-BBB0-C37C9027E9BB}"/>
    <dataValidation type="list" allowBlank="1" showInputMessage="1" sqref="B255:B259 B190:B193 H134:K155 B263:B267 B216:B230 B63:B66 B239:B251 B177:B181 F134:F155 B197:B201 F106:F125 H106:K125 G171:G173 F71:F86" xr:uid="{06E9B2FF-440A-45DF-8E8E-2B19F13C49A6}">
      <formula1>$W$3</formula1>
    </dataValidation>
    <dataValidation type="list" allowBlank="1" showInputMessage="1" showErrorMessage="1" sqref="G177:H181" xr:uid="{90D6ED2C-8059-4699-A29A-9AE9B44D4DA2}">
      <formula1>"令和9年度,令和10年度,令和11年度,令和12年度,令和13年度以降"</formula1>
    </dataValidation>
    <dataValidation type="list" allowBlank="1" showInputMessage="1" sqref="B165" xr:uid="{8953D7C3-556E-4B8E-A432-67DD4FA0BB91}">
      <formula1>$W$3:$W$4</formula1>
    </dataValidation>
  </dataValidations>
  <printOptions horizontalCentered="1"/>
  <pageMargins left="0.59055118110236227" right="0.59055118110236227" top="0.59055118110236227" bottom="0.59055118110236227" header="0.31496062992125984" footer="0.15748031496062992"/>
  <pageSetup paperSize="9" scale="74" fitToHeight="0" orientation="portrait" r:id="rId1"/>
  <rowBreaks count="5" manualBreakCount="5">
    <brk id="60" min="1" max="11" man="1"/>
    <brk id="90" min="1" max="11" man="1"/>
    <brk id="126" min="1" max="11" man="1"/>
    <brk id="166" min="1" max="11" man="1"/>
    <brk id="236" min="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佐藤　修一</cp:lastModifiedBy>
  <cp:lastPrinted>2025-08-21T23:14:19Z</cp:lastPrinted>
  <dcterms:created xsi:type="dcterms:W3CDTF">2025-01-14T08:35:50Z</dcterms:created>
  <dcterms:modified xsi:type="dcterms:W3CDTF">2025-09-25T06:50:37Z</dcterms:modified>
</cp:coreProperties>
</file>