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30" activeTab="1"/>
  </bookViews>
  <sheets>
    <sheet name="参考様式" sheetId="1" r:id="rId1"/>
    <sheet name="記載例 (1)" sheetId="2" r:id="rId2"/>
    <sheet name="記載例 (2)" sheetId="3" r:id="rId3"/>
  </sheets>
  <definedNames>
    <definedName name="_xlfn.IFERROR" hidden="1">#NAME?</definedName>
    <definedName name="_xlnm.Print_Area" localSheetId="1">'記載例 (1)'!$A:$AM</definedName>
    <definedName name="_xlnm.Print_Area" localSheetId="2">'記載例 (2)'!$A:$AM</definedName>
    <definedName name="_xlnm.Print_Area" localSheetId="0">'参考様式'!$A:$AM</definedName>
  </definedNames>
  <calcPr fullCalcOnLoad="1"/>
</workbook>
</file>

<file path=xl/comments2.xml><?xml version="1.0" encoding="utf-8"?>
<comments xmlns="http://schemas.openxmlformats.org/spreadsheetml/2006/main">
  <authors>
    <author>荒井　遼</author>
  </authors>
  <commentList>
    <comment ref="O12" authorId="0">
      <text>
        <r>
          <rPr>
            <sz val="10"/>
            <rFont val="HG丸ｺﾞｼｯｸM-PRO"/>
            <family val="3"/>
          </rPr>
          <t>　常勤職員の休暇等については、１月を超える休暇等を除き、常勤換算の計算上、勤務したものとみなすことができます。その場合、勤務形態一覧表には「休」と記載してください。
　</t>
        </r>
        <r>
          <rPr>
            <u val="single"/>
            <sz val="10"/>
            <rFont val="HG丸ｺﾞｼｯｸM-PRO"/>
            <family val="3"/>
          </rPr>
          <t>非常勤職員の休暇は勤務したものとしては認められませんので、空欄のままにしてください。</t>
        </r>
      </text>
    </comment>
    <comment ref="AL12" authorId="0">
      <text>
        <r>
          <rPr>
            <sz val="10"/>
            <rFont val="HG丸ｺﾞｼｯｸM-PRO"/>
            <family val="3"/>
          </rPr>
          <t>休暇（「休」の記載）により自動計算では「0.9」と表示されますが、常勤職員（勤務形態の区分：Ａ・Ｂ）の場合は自動計算に関わらず １ を記入します。</t>
        </r>
      </text>
    </comment>
    <comment ref="E13" authorId="0">
      <text>
        <r>
          <rPr>
            <sz val="10"/>
            <rFont val="HG丸ｺﾞｼｯｸM-PRO"/>
            <family val="3"/>
          </rPr>
          <t>他の職種と兼務している場合は、職種ごとの勤務時間を記載します。</t>
        </r>
      </text>
    </comment>
  </commentList>
</comments>
</file>

<file path=xl/comments3.xml><?xml version="1.0" encoding="utf-8"?>
<comments xmlns="http://schemas.openxmlformats.org/spreadsheetml/2006/main">
  <authors>
    <author>荒井　遼</author>
  </authors>
  <commentList>
    <comment ref="O12" authorId="0">
      <text>
        <r>
          <rPr>
            <sz val="10"/>
            <rFont val="HG丸ｺﾞｼｯｸM-PRO"/>
            <family val="3"/>
          </rPr>
          <t>　常勤職員の休暇等については、１月を超える休暇等を除き、常勤換算の計算上、勤務したものとみなすことができます。その場合、勤務形態一覧表には「休」と記載してください。
　</t>
        </r>
        <r>
          <rPr>
            <u val="single"/>
            <sz val="10"/>
            <rFont val="HG丸ｺﾞｼｯｸM-PRO"/>
            <family val="3"/>
          </rPr>
          <t>非常勤職員の休暇は勤務したものとしては認められませんので、空欄のままにしてください。</t>
        </r>
      </text>
    </comment>
    <comment ref="AL12" authorId="0">
      <text>
        <r>
          <rPr>
            <sz val="10"/>
            <rFont val="HG丸ｺﾞｼｯｸM-PRO"/>
            <family val="3"/>
          </rPr>
          <t>休暇（「休」の記載）により自動計算では「0.9」と表示されますが、常勤職員（勤務形態の区分：Ａ・Ｂ）の場合は自動計算に関わらず １ を記入します。</t>
        </r>
      </text>
    </comment>
    <comment ref="AL9" authorId="0">
      <text>
        <r>
          <rPr>
            <sz val="10"/>
            <rFont val="HG丸ｺﾞｼｯｸM-PRO"/>
            <family val="3"/>
          </rPr>
          <t>【居宅介護支援の場合】
管理者兼介護支援専門員は、常勤換算方法で１となるので、自動計算に関わらず １ を記入します。</t>
        </r>
      </text>
    </comment>
    <comment ref="E9" authorId="0">
      <text>
        <r>
          <rPr>
            <sz val="10"/>
            <rFont val="HG丸ｺﾞｼｯｸM-PRO"/>
            <family val="3"/>
          </rPr>
          <t>他の職種と兼務している場合は、職種ごとの勤務時間を記載します。</t>
        </r>
      </text>
    </comment>
  </commentList>
</comments>
</file>

<file path=xl/sharedStrings.xml><?xml version="1.0" encoding="utf-8"?>
<sst xmlns="http://schemas.openxmlformats.org/spreadsheetml/2006/main" count="215" uniqueCount="67">
  <si>
    <t>勤務
形態</t>
  </si>
  <si>
    <t>＊</t>
  </si>
  <si>
    <t>（参考様式）</t>
  </si>
  <si>
    <t>サービス種類（</t>
  </si>
  <si>
    <t>）</t>
  </si>
  <si>
    <t>事業所・施設名（</t>
  </si>
  <si>
    <t>A</t>
  </si>
  <si>
    <t>B</t>
  </si>
  <si>
    <t>介護職員</t>
  </si>
  <si>
    <t>管理者</t>
  </si>
  <si>
    <t>月</t>
  </si>
  <si>
    <t>火</t>
  </si>
  <si>
    <t>水</t>
  </si>
  <si>
    <t>木</t>
  </si>
  <si>
    <t>金</t>
  </si>
  <si>
    <t>土</t>
  </si>
  <si>
    <t>日</t>
  </si>
  <si>
    <t>地域密着型通所介護</t>
  </si>
  <si>
    <t>C</t>
  </si>
  <si>
    <t>生活相談員</t>
  </si>
  <si>
    <t>看護職員</t>
  </si>
  <si>
    <t>機能訓練指導員</t>
  </si>
  <si>
    <t>D</t>
  </si>
  <si>
    <t>従業者の勤務体制及び勤務形態一覧表</t>
  </si>
  <si>
    <t>（令和　　年　　月分）</t>
  </si>
  <si>
    <t>職　種</t>
  </si>
  <si>
    <t>氏　名</t>
  </si>
  <si>
    <t>⇒</t>
  </si>
  <si>
    <t>勤　務　時　間</t>
  </si>
  <si>
    <t>　『勤務形態』欄には、下記（Ａ～Ｄ）の勤務形態を記入してください。
　　勤務形態の区分）　Ａ：常勤専従　、　Ｂ：常勤兼務　、　Ｃ：非常勤専従　、　Ｄ：非常勤兼務</t>
  </si>
  <si>
    <t>常勤換算後の職種ごと合計</t>
  </si>
  <si>
    <t>常勤
換算</t>
  </si>
  <si>
    <t>合計
時間</t>
  </si>
  <si>
    <t>　『氏名』欄には、当該事業所に勤務する従業者全員（管理者を含む）を記入してください（※兼務職員は職種ごとに記入してください）。</t>
  </si>
  <si>
    <t>　『勤務時間』欄には当該月分の勤務した時間数を直接記入してください。また、『＊』欄には、当該月の曜日を記入してください。
　（※勤務時間は休憩時間を除いた実労働時間で記載してください。また、時間外の勤務については除いてください。）</t>
  </si>
  <si>
    <t>岩沼　一郎</t>
  </si>
  <si>
    <t>岩沼　二郎</t>
  </si>
  <si>
    <t>岩沼　三郎</t>
  </si>
  <si>
    <t>岩沼　四郎</t>
  </si>
  <si>
    <t>岩沼　五郎</t>
  </si>
  <si>
    <t>岩沼　六郎</t>
  </si>
  <si>
    <t>週</t>
  </si>
  <si>
    <t>時間</t>
  </si>
  <si>
    <t>常勤職員が勤務すべき１日あたりの勤務時間　</t>
  </si>
  <si>
    <t>常勤職員の当該月における勤務すべき時間数</t>
  </si>
  <si>
    <r>
      <t>　『常勤換算』欄は自動計算されますが、</t>
    </r>
    <r>
      <rPr>
        <u val="single"/>
        <sz val="10"/>
        <rFont val="ＭＳ Ｐゴシック"/>
        <family val="3"/>
      </rPr>
      <t>常勤専従（勤務形態の区分：Ａ）の職員の場合は、自動計算に関わらず １ を記入してください。</t>
    </r>
  </si>
  <si>
    <t>※着色セルは自動計算されます。</t>
  </si>
  <si>
    <t>※実地指導実施月の前月または前々月における勤務実績を記入してください。</t>
  </si>
  <si>
    <t>　『常勤換算後の職種ごと合計』欄には、職種ごとにセルを結合し、『常勤換算』欄の値を合計した値を記入してください。</t>
  </si>
  <si>
    <t>備考 1</t>
  </si>
  <si>
    <r>
      <t>　『職種』欄には、「管理者」、「生活相談員」、「介護職員」、「介護支援専門員」など当該事業所に勤務する職員の職種を順に記入してください。
　</t>
    </r>
    <r>
      <rPr>
        <u val="single"/>
        <sz val="10"/>
        <rFont val="ＭＳ Ｐゴシック"/>
        <family val="3"/>
      </rPr>
      <t>（※常勤換算の算出のため兼務職員は職種ごとに記入することとなります。）</t>
    </r>
  </si>
  <si>
    <r>
      <t>　</t>
    </r>
    <r>
      <rPr>
        <u val="single"/>
        <sz val="10"/>
        <rFont val="ＭＳ Ｐゴシック"/>
        <family val="3"/>
      </rPr>
      <t>事業所において使用している勤務表等により、職種、勤務形態、氏名及び勤務時間が確認できる場合は、その書類をもって添付書類として差し支えありません。</t>
    </r>
  </si>
  <si>
    <t>岩沼デイサービスセンター</t>
  </si>
  <si>
    <t>休</t>
  </si>
  <si>
    <r>
      <t>　『常勤換算』欄は自動計算されますが、</t>
    </r>
    <r>
      <rPr>
        <u val="single"/>
        <sz val="10"/>
        <rFont val="ＭＳ Ｐゴシック"/>
        <family val="3"/>
      </rPr>
      <t>常勤職員（勤務形態の区分：Ａ・Ｂ）の場合は、自動計算に関わらず １ を記入してください。</t>
    </r>
  </si>
  <si>
    <t>（令和　１年　９月分）</t>
  </si>
  <si>
    <t>当該月の常勤職員が勤務すべき日数（当該月の常勤職員が勤務すべき曜日を足し上げた日数）</t>
  </si>
  <si>
    <t>従業者の勤務体制及び勤務形態一覧表</t>
  </si>
  <si>
    <t>居宅介護支援</t>
  </si>
  <si>
    <t>岩沼居宅介護支援事業所</t>
  </si>
  <si>
    <t>介護支援専門員</t>
  </si>
  <si>
    <t>Ｂ</t>
  </si>
  <si>
    <t>Ａ</t>
  </si>
  <si>
    <t>Ａ</t>
  </si>
  <si>
    <t>Ｃ</t>
  </si>
  <si>
    <t>常勤職員が勤務すべき１週あたりの勤務日数及び勤務時間</t>
  </si>
  <si>
    <t>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</si>
</sst>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
    <numFmt numFmtId="178" formatCode="0.0_ "/>
    <numFmt numFmtId="179" formatCode="0_ "/>
    <numFmt numFmtId="180" formatCode="0_);[Red]\(0\)"/>
    <numFmt numFmtId="181" formatCode="0.0_);[Red]\(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u val="single"/>
      <sz val="10"/>
      <name val="ＭＳ Ｐゴシック"/>
      <family val="3"/>
    </font>
    <font>
      <sz val="9"/>
      <name val="ＭＳ Ｐゴシック"/>
      <family val="3"/>
    </font>
    <font>
      <b/>
      <sz val="11"/>
      <name val="HG正楷書体-PRO"/>
      <family val="4"/>
    </font>
    <font>
      <b/>
      <sz val="10"/>
      <name val="HG正楷書体-PRO"/>
      <family val="4"/>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24"/>
      <color indexed="10"/>
      <name val="ＭＳ Ｐゴシック"/>
      <family val="3"/>
    </font>
    <font>
      <sz val="24"/>
      <color indexed="10"/>
      <name val="Calibri"/>
      <family val="2"/>
    </font>
    <font>
      <u val="single"/>
      <sz val="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medium"/>
      <bottom style="thin"/>
    </border>
    <border>
      <left style="thin"/>
      <right>
        <color indexed="63"/>
      </right>
      <top>
        <color indexed="63"/>
      </top>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thin"/>
      <right style="double"/>
      <top style="thin"/>
      <bottom style="medium"/>
    </border>
    <border>
      <left>
        <color indexed="63"/>
      </left>
      <right style="medium"/>
      <top>
        <color indexed="63"/>
      </top>
      <bottom style="thin"/>
    </border>
    <border>
      <left>
        <color indexed="63"/>
      </left>
      <right style="medium"/>
      <top style="thin"/>
      <bottom style="thin"/>
    </border>
    <border>
      <left style="thin"/>
      <right style="double"/>
      <top style="thin"/>
      <bottom style="thin"/>
    </border>
    <border>
      <left style="medium"/>
      <right style="medium"/>
      <top style="medium"/>
      <bottom style="medium"/>
    </border>
    <border>
      <left style="medium"/>
      <right style="medium"/>
      <top style="medium"/>
      <bottom>
        <color indexed="63"/>
      </bottom>
    </border>
    <border>
      <left style="medium"/>
      <right style="medium"/>
      <top style="thin"/>
      <bottom style="thin"/>
    </border>
    <border>
      <left style="medium"/>
      <right style="medium"/>
      <top>
        <color indexed="63"/>
      </top>
      <bottom style="medium"/>
    </border>
    <border>
      <left>
        <color indexed="63"/>
      </left>
      <right style="medium"/>
      <top style="medium"/>
      <bottom style="thin"/>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style="medium"/>
      <top style="thin"/>
      <bottom>
        <color indexed="63"/>
      </bottom>
    </border>
    <border>
      <left style="double"/>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style="medium"/>
      <top style="thin"/>
      <bottom>
        <color indexed="63"/>
      </bottom>
    </border>
    <border>
      <left style="medium"/>
      <right style="medium"/>
      <top>
        <color indexed="63"/>
      </top>
      <bottom style="thin"/>
    </border>
    <border>
      <left style="thin"/>
      <right style="medium"/>
      <top style="thin"/>
      <bottom style="thin"/>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03">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Alignment="1">
      <alignment/>
    </xf>
    <xf numFmtId="0" fontId="4" fillId="0" borderId="19" xfId="0" applyFont="1" applyBorder="1" applyAlignment="1">
      <alignment horizontal="center" vertical="center" shrinkToFit="1"/>
    </xf>
    <xf numFmtId="0" fontId="4" fillId="0" borderId="0" xfId="0" applyFont="1" applyAlignment="1">
      <alignment horizontal="right"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0" xfId="0" applyFont="1" applyBorder="1" applyAlignment="1">
      <alignment vertical="center"/>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xf>
    <xf numFmtId="0" fontId="4" fillId="0" borderId="0" xfId="0" applyFont="1" applyAlignment="1">
      <alignment vertical="top"/>
    </xf>
    <xf numFmtId="0" fontId="6" fillId="0" borderId="0" xfId="0" applyFont="1" applyBorder="1" applyAlignment="1">
      <alignment vertical="center"/>
    </xf>
    <xf numFmtId="0" fontId="0" fillId="0" borderId="0" xfId="0" applyFont="1" applyAlignment="1">
      <alignment vertical="center"/>
    </xf>
    <xf numFmtId="0" fontId="9" fillId="33" borderId="26" xfId="0" applyFont="1" applyFill="1" applyBorder="1" applyAlignment="1">
      <alignment horizontal="center" vertical="center"/>
    </xf>
    <xf numFmtId="181" fontId="4" fillId="33" borderId="27" xfId="0" applyNumberFormat="1" applyFont="1" applyFill="1" applyBorder="1" applyAlignment="1">
      <alignment horizontal="right" vertical="center"/>
    </xf>
    <xf numFmtId="181" fontId="4" fillId="33" borderId="28" xfId="0" applyNumberFormat="1" applyFont="1" applyFill="1" applyBorder="1" applyAlignment="1">
      <alignment horizontal="right" vertical="center"/>
    </xf>
    <xf numFmtId="181" fontId="4" fillId="33" borderId="29" xfId="0" applyNumberFormat="1" applyFont="1" applyFill="1" applyBorder="1" applyAlignment="1">
      <alignment horizontal="right" vertical="center"/>
    </xf>
    <xf numFmtId="0" fontId="4" fillId="0" borderId="0" xfId="0" applyFont="1" applyBorder="1" applyAlignment="1">
      <alignment horizontal="right"/>
    </xf>
    <xf numFmtId="0" fontId="7" fillId="0" borderId="0" xfId="0" applyFont="1" applyAlignment="1">
      <alignment horizontal="right" vertical="top"/>
    </xf>
    <xf numFmtId="176" fontId="4" fillId="0" borderId="23" xfId="0" applyNumberFormat="1" applyFont="1" applyBorder="1" applyAlignment="1">
      <alignment vertical="center"/>
    </xf>
    <xf numFmtId="176" fontId="4" fillId="0" borderId="30" xfId="0" applyNumberFormat="1" applyFont="1" applyBorder="1" applyAlignment="1">
      <alignment vertical="center"/>
    </xf>
    <xf numFmtId="176" fontId="4" fillId="0" borderId="31" xfId="0" applyNumberFormat="1" applyFont="1" applyBorder="1" applyAlignment="1">
      <alignment vertical="center"/>
    </xf>
    <xf numFmtId="176" fontId="4" fillId="0" borderId="30" xfId="0" applyNumberFormat="1" applyFont="1" applyBorder="1" applyAlignment="1">
      <alignment horizontal="right" vertical="center"/>
    </xf>
    <xf numFmtId="176" fontId="4" fillId="0" borderId="23" xfId="0" applyNumberFormat="1" applyFont="1" applyBorder="1" applyAlignment="1">
      <alignment horizontal="right" vertical="center"/>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34" xfId="0" applyFont="1" applyBorder="1" applyAlignment="1">
      <alignment horizontal="center" vertical="center" shrinkToFi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7" fillId="0" borderId="2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0" xfId="0" applyFont="1" applyAlignment="1">
      <alignment horizontal="center" vertical="center" shrinkToFit="1"/>
    </xf>
    <xf numFmtId="0" fontId="4" fillId="0" borderId="0" xfId="0" applyFont="1" applyBorder="1" applyAlignment="1">
      <alignment horizontal="center" vertical="center" shrinkToFi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6" xfId="0" applyFont="1" applyBorder="1" applyAlignment="1">
      <alignment horizontal="center" vertical="center"/>
    </xf>
    <xf numFmtId="0" fontId="4" fillId="0" borderId="54" xfId="0" applyFont="1" applyBorder="1" applyAlignment="1">
      <alignment horizontal="center" vertical="center"/>
    </xf>
    <xf numFmtId="0" fontId="4" fillId="0" borderId="38" xfId="0" applyFont="1" applyBorder="1" applyAlignment="1">
      <alignment horizontal="center" vertical="center"/>
    </xf>
    <xf numFmtId="0" fontId="4" fillId="0" borderId="55" xfId="0" applyFont="1" applyBorder="1" applyAlignment="1">
      <alignment horizontal="center" vertical="center"/>
    </xf>
    <xf numFmtId="0" fontId="4" fillId="0" borderId="40" xfId="0" applyFont="1" applyBorder="1" applyAlignment="1">
      <alignment horizontal="center" vertical="center"/>
    </xf>
    <xf numFmtId="0" fontId="4" fillId="0" borderId="56" xfId="0" applyFont="1" applyBorder="1" applyAlignment="1">
      <alignment horizontal="center" vertical="center" shrinkToFit="1"/>
    </xf>
    <xf numFmtId="0" fontId="4" fillId="0" borderId="0" xfId="0" applyFont="1" applyAlignment="1">
      <alignment horizontal="left" vertical="center" wrapText="1"/>
    </xf>
    <xf numFmtId="179" fontId="8" fillId="0" borderId="45" xfId="0" applyNumberFormat="1" applyFont="1" applyBorder="1" applyAlignment="1">
      <alignment horizontal="center" vertical="center"/>
    </xf>
    <xf numFmtId="179" fontId="8" fillId="0" borderId="46" xfId="0" applyNumberFormat="1" applyFont="1" applyBorder="1" applyAlignment="1">
      <alignment horizontal="center" vertical="center"/>
    </xf>
    <xf numFmtId="0" fontId="4" fillId="0" borderId="57" xfId="0" applyFont="1" applyBorder="1" applyAlignment="1">
      <alignment horizontal="center" vertical="center" shrinkToFit="1"/>
    </xf>
    <xf numFmtId="0" fontId="4" fillId="0" borderId="0" xfId="0" applyFont="1" applyFill="1" applyAlignment="1">
      <alignment horizontal="left" vertical="top" wrapTex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38" xfId="0" applyFont="1" applyBorder="1" applyAlignment="1">
      <alignment horizontal="center" vertical="center" shrinkToFit="1"/>
    </xf>
    <xf numFmtId="176" fontId="4" fillId="0" borderId="62" xfId="0" applyNumberFormat="1" applyFont="1" applyBorder="1" applyAlignment="1">
      <alignment horizontal="right" vertical="center"/>
    </xf>
    <xf numFmtId="176" fontId="4" fillId="0" borderId="63" xfId="0" applyNumberFormat="1" applyFont="1" applyBorder="1" applyAlignment="1">
      <alignment horizontal="right" vertical="center"/>
    </xf>
    <xf numFmtId="176" fontId="4" fillId="0" borderId="44" xfId="0" applyNumberFormat="1" applyFont="1" applyBorder="1" applyAlignment="1">
      <alignment horizontal="right" vertical="center"/>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64" xfId="0" applyFont="1" applyBorder="1" applyAlignment="1">
      <alignment horizontal="center" vertical="center" shrinkToFit="1"/>
    </xf>
    <xf numFmtId="0" fontId="6" fillId="0" borderId="0" xfId="0" applyFont="1" applyAlignment="1">
      <alignment vertical="center"/>
    </xf>
    <xf numFmtId="176" fontId="4" fillId="0" borderId="62" xfId="0" applyNumberFormat="1" applyFont="1" applyBorder="1" applyAlignment="1">
      <alignment vertical="center"/>
    </xf>
    <xf numFmtId="176" fontId="4" fillId="0" borderId="63" xfId="0" applyNumberFormat="1" applyFont="1" applyBorder="1" applyAlignment="1">
      <alignment vertical="center"/>
    </xf>
    <xf numFmtId="176" fontId="4" fillId="0" borderId="28" xfId="0" applyNumberFormat="1" applyFont="1" applyBorder="1" applyAlignment="1">
      <alignment vertical="center"/>
    </xf>
    <xf numFmtId="1" fontId="4" fillId="33" borderId="65" xfId="0" applyNumberFormat="1" applyFont="1" applyFill="1" applyBorder="1" applyAlignment="1">
      <alignment vertical="center"/>
    </xf>
    <xf numFmtId="1" fontId="4" fillId="33" borderId="66" xfId="0" applyNumberFormat="1" applyFont="1" applyFill="1" applyBorder="1" applyAlignment="1">
      <alignment vertical="center"/>
    </xf>
    <xf numFmtId="1" fontId="4" fillId="33" borderId="67"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0</xdr:row>
      <xdr:rowOff>114300</xdr:rowOff>
    </xdr:from>
    <xdr:to>
      <xdr:col>15</xdr:col>
      <xdr:colOff>219075</xdr:colOff>
      <xdr:row>2</xdr:row>
      <xdr:rowOff>123825</xdr:rowOff>
    </xdr:to>
    <xdr:sp>
      <xdr:nvSpPr>
        <xdr:cNvPr id="1" name="テキスト ボックス 2"/>
        <xdr:cNvSpPr txBox="1">
          <a:spLocks noChangeArrowheads="1"/>
        </xdr:cNvSpPr>
      </xdr:nvSpPr>
      <xdr:spPr>
        <a:xfrm>
          <a:off x="2981325" y="114300"/>
          <a:ext cx="1676400" cy="457200"/>
        </a:xfrm>
        <a:prstGeom prst="rect">
          <a:avLst/>
        </a:prstGeom>
        <a:solidFill>
          <a:srgbClr val="EEECE1"/>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FF0000"/>
              </a:solidFill>
              <a:latin typeface="ＭＳ Ｐゴシック"/>
              <a:ea typeface="ＭＳ Ｐゴシック"/>
              <a:cs typeface="ＭＳ Ｐゴシック"/>
            </a:rPr>
            <a:t>記載</a:t>
          </a:r>
          <a:r>
            <a:rPr lang="en-US" cap="none" sz="2400" b="0" i="0" u="none" baseline="0">
              <a:solidFill>
                <a:srgbClr val="FF0000"/>
              </a:solidFill>
              <a:latin typeface="ＭＳ Ｐゴシック"/>
              <a:ea typeface="ＭＳ Ｐゴシック"/>
              <a:cs typeface="ＭＳ Ｐゴシック"/>
            </a:rPr>
            <a:t>例（１）</a:t>
          </a:r>
          <a:r>
            <a:rPr lang="en-US" cap="none" sz="2400" b="0"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0</xdr:row>
      <xdr:rowOff>114300</xdr:rowOff>
    </xdr:from>
    <xdr:to>
      <xdr:col>15</xdr:col>
      <xdr:colOff>219075</xdr:colOff>
      <xdr:row>2</xdr:row>
      <xdr:rowOff>123825</xdr:rowOff>
    </xdr:to>
    <xdr:sp>
      <xdr:nvSpPr>
        <xdr:cNvPr id="1" name="テキスト ボックス 1"/>
        <xdr:cNvSpPr txBox="1">
          <a:spLocks noChangeArrowheads="1"/>
        </xdr:cNvSpPr>
      </xdr:nvSpPr>
      <xdr:spPr>
        <a:xfrm>
          <a:off x="2981325" y="114300"/>
          <a:ext cx="1676400" cy="457200"/>
        </a:xfrm>
        <a:prstGeom prst="rect">
          <a:avLst/>
        </a:prstGeom>
        <a:solidFill>
          <a:srgbClr val="EEECE1"/>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FF0000"/>
              </a:solidFill>
              <a:latin typeface="ＭＳ Ｐゴシック"/>
              <a:ea typeface="ＭＳ Ｐゴシック"/>
              <a:cs typeface="ＭＳ Ｐゴシック"/>
            </a:rPr>
            <a:t>記載</a:t>
          </a:r>
          <a:r>
            <a:rPr lang="en-US" cap="none" sz="2400" b="0" i="0" u="none" baseline="0">
              <a:solidFill>
                <a:srgbClr val="FF0000"/>
              </a:solidFill>
              <a:latin typeface="ＭＳ Ｐゴシック"/>
              <a:ea typeface="ＭＳ Ｐゴシック"/>
              <a:cs typeface="ＭＳ Ｐゴシック"/>
            </a:rPr>
            <a:t>例（２）</a:t>
          </a:r>
          <a:r>
            <a:rPr lang="en-US" cap="none" sz="2400" b="0"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R38"/>
  <sheetViews>
    <sheetView showZeros="0" view="pageBreakPreview" zoomScaleSheetLayoutView="100" zoomScalePageLayoutView="0" workbookViewId="0" topLeftCell="A1">
      <selection activeCell="B4" sqref="B4"/>
    </sheetView>
  </sheetViews>
  <sheetFormatPr defaultColWidth="9.00390625" defaultRowHeight="13.5"/>
  <cols>
    <col min="1" max="1" width="1.625" style="1" customWidth="1"/>
    <col min="2" max="2" width="11.625" style="1" customWidth="1"/>
    <col min="3" max="4" width="2.125" style="1" customWidth="1"/>
    <col min="5" max="5" width="10.625" style="1" customWidth="1"/>
    <col min="6" max="6" width="3.125" style="1" customWidth="1"/>
    <col min="7" max="36" width="3.00390625" style="1" customWidth="1"/>
    <col min="37" max="38" width="5.625" style="1" customWidth="1"/>
    <col min="39" max="39" width="7.125" style="1" customWidth="1"/>
    <col min="40" max="16384" width="9.00390625" style="1" customWidth="1"/>
  </cols>
  <sheetData>
    <row r="1" ht="12">
      <c r="A1" s="1" t="s">
        <v>2</v>
      </c>
    </row>
    <row r="2" spans="1:39" s="5" customFormat="1" ht="23.25" customHeight="1">
      <c r="A2" s="4" t="s">
        <v>23</v>
      </c>
      <c r="B2" s="4"/>
      <c r="R2" s="66" t="s">
        <v>24</v>
      </c>
      <c r="S2" s="66"/>
      <c r="T2" s="66"/>
      <c r="U2" s="66"/>
      <c r="V2" s="66"/>
      <c r="W2" s="66"/>
      <c r="X2" s="66" t="s">
        <v>3</v>
      </c>
      <c r="Y2" s="66"/>
      <c r="Z2" s="66"/>
      <c r="AA2" s="66"/>
      <c r="AB2" s="66"/>
      <c r="AC2" s="60"/>
      <c r="AD2" s="60"/>
      <c r="AE2" s="60"/>
      <c r="AF2" s="60"/>
      <c r="AG2" s="60"/>
      <c r="AH2" s="60"/>
      <c r="AI2" s="60"/>
      <c r="AJ2" s="60"/>
      <c r="AK2" s="60"/>
      <c r="AL2" s="60"/>
      <c r="AM2" s="5" t="s">
        <v>4</v>
      </c>
    </row>
    <row r="3" spans="2:39" s="5" customFormat="1" ht="24" customHeight="1">
      <c r="B3" s="19"/>
      <c r="W3" s="37"/>
      <c r="X3" s="67" t="s">
        <v>5</v>
      </c>
      <c r="Y3" s="67"/>
      <c r="Z3" s="67"/>
      <c r="AA3" s="67"/>
      <c r="AB3" s="67"/>
      <c r="AC3" s="61"/>
      <c r="AD3" s="61"/>
      <c r="AE3" s="61"/>
      <c r="AF3" s="61"/>
      <c r="AG3" s="61"/>
      <c r="AH3" s="61"/>
      <c r="AI3" s="61"/>
      <c r="AJ3" s="61"/>
      <c r="AK3" s="61"/>
      <c r="AL3" s="61"/>
      <c r="AM3" s="5" t="s">
        <v>4</v>
      </c>
    </row>
    <row r="4" spans="2:39" s="5" customFormat="1" ht="12.75" customHeight="1" thickBot="1">
      <c r="B4" s="19" t="s">
        <v>47</v>
      </c>
      <c r="Y4" s="6"/>
      <c r="Z4" s="6"/>
      <c r="AA4" s="6"/>
      <c r="AB4" s="6"/>
      <c r="AC4" s="6"/>
      <c r="AD4" s="7"/>
      <c r="AE4" s="7"/>
      <c r="AF4" s="7"/>
      <c r="AG4" s="7"/>
      <c r="AH4" s="7"/>
      <c r="AI4" s="7"/>
      <c r="AJ4" s="7"/>
      <c r="AK4" s="7"/>
      <c r="AL4" s="7"/>
      <c r="AM4" s="36" t="s">
        <v>46</v>
      </c>
    </row>
    <row r="5" spans="1:39" ht="16.5" customHeight="1">
      <c r="A5" s="68" t="s">
        <v>25</v>
      </c>
      <c r="B5" s="73"/>
      <c r="C5" s="48" t="s">
        <v>0</v>
      </c>
      <c r="D5" s="49"/>
      <c r="E5" s="54" t="s">
        <v>26</v>
      </c>
      <c r="F5" s="68" t="s">
        <v>28</v>
      </c>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70"/>
      <c r="AL5" s="57" t="s">
        <v>31</v>
      </c>
      <c r="AM5" s="57" t="s">
        <v>30</v>
      </c>
    </row>
    <row r="6" spans="1:39" ht="16.5" customHeight="1">
      <c r="A6" s="74"/>
      <c r="B6" s="75"/>
      <c r="C6" s="50"/>
      <c r="D6" s="51"/>
      <c r="E6" s="55"/>
      <c r="F6" s="8">
        <v>1</v>
      </c>
      <c r="G6" s="9">
        <v>2</v>
      </c>
      <c r="H6" s="9">
        <v>3</v>
      </c>
      <c r="I6" s="9">
        <v>4</v>
      </c>
      <c r="J6" s="9">
        <v>5</v>
      </c>
      <c r="K6" s="9">
        <v>6</v>
      </c>
      <c r="L6" s="9">
        <v>7</v>
      </c>
      <c r="M6" s="9">
        <v>8</v>
      </c>
      <c r="N6" s="9">
        <v>9</v>
      </c>
      <c r="O6" s="9">
        <v>10</v>
      </c>
      <c r="P6" s="9">
        <v>11</v>
      </c>
      <c r="Q6" s="9">
        <v>12</v>
      </c>
      <c r="R6" s="9">
        <v>13</v>
      </c>
      <c r="S6" s="9">
        <v>14</v>
      </c>
      <c r="T6" s="9">
        <v>15</v>
      </c>
      <c r="U6" s="9">
        <v>16</v>
      </c>
      <c r="V6" s="9">
        <v>17</v>
      </c>
      <c r="W6" s="9">
        <v>18</v>
      </c>
      <c r="X6" s="9">
        <v>19</v>
      </c>
      <c r="Y6" s="9">
        <v>20</v>
      </c>
      <c r="Z6" s="9">
        <v>21</v>
      </c>
      <c r="AA6" s="9">
        <v>22</v>
      </c>
      <c r="AB6" s="9">
        <v>23</v>
      </c>
      <c r="AC6" s="9">
        <v>24</v>
      </c>
      <c r="AD6" s="9">
        <v>25</v>
      </c>
      <c r="AE6" s="9">
        <v>26</v>
      </c>
      <c r="AF6" s="9">
        <v>27</v>
      </c>
      <c r="AG6" s="9">
        <v>28</v>
      </c>
      <c r="AH6" s="9">
        <v>29</v>
      </c>
      <c r="AI6" s="9">
        <v>30</v>
      </c>
      <c r="AJ6" s="28">
        <v>31</v>
      </c>
      <c r="AK6" s="71" t="s">
        <v>32</v>
      </c>
      <c r="AL6" s="58"/>
      <c r="AM6" s="58"/>
    </row>
    <row r="7" spans="1:39" ht="16.5" customHeight="1" thickBot="1">
      <c r="A7" s="76"/>
      <c r="B7" s="77"/>
      <c r="C7" s="52"/>
      <c r="D7" s="53"/>
      <c r="E7" s="56"/>
      <c r="F7" s="15" t="s">
        <v>1</v>
      </c>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24"/>
      <c r="AK7" s="72"/>
      <c r="AL7" s="59"/>
      <c r="AM7" s="59"/>
    </row>
    <row r="8" spans="1:39" ht="16.5" customHeight="1">
      <c r="A8" s="78"/>
      <c r="B8" s="65"/>
      <c r="C8" s="64"/>
      <c r="D8" s="65"/>
      <c r="E8" s="13"/>
      <c r="F8" s="22"/>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0"/>
      <c r="AK8" s="100">
        <f>SUM(F8:AJ8)</f>
        <v>0</v>
      </c>
      <c r="AL8" s="33" t="str">
        <f>_xlfn.IFERROR(ROUNDDOWN(AK8/$AL$26,1),"－")</f>
        <v>－</v>
      </c>
      <c r="AM8" s="39"/>
    </row>
    <row r="9" spans="1:39" ht="16.5" customHeight="1">
      <c r="A9" s="43"/>
      <c r="B9" s="44"/>
      <c r="C9" s="45"/>
      <c r="D9" s="44"/>
      <c r="E9" s="26"/>
      <c r="F9" s="10"/>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2"/>
      <c r="AK9" s="101">
        <f aca="true" t="shared" si="0" ref="AK9:AK22">SUM(F9:AJ9)</f>
        <v>0</v>
      </c>
      <c r="AL9" s="34" t="str">
        <f aca="true" t="shared" si="1" ref="AL9:AL22">_xlfn.IFERROR(ROUNDDOWN(AK9/$AL$26,1),"－")</f>
        <v>－</v>
      </c>
      <c r="AM9" s="38"/>
    </row>
    <row r="10" spans="1:39" ht="16.5" customHeight="1">
      <c r="A10" s="43"/>
      <c r="B10" s="44"/>
      <c r="C10" s="45"/>
      <c r="D10" s="44"/>
      <c r="E10" s="26"/>
      <c r="F10" s="10"/>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2"/>
      <c r="AK10" s="101">
        <f t="shared" si="0"/>
        <v>0</v>
      </c>
      <c r="AL10" s="34" t="str">
        <f t="shared" si="1"/>
        <v>－</v>
      </c>
      <c r="AM10" s="38"/>
    </row>
    <row r="11" spans="1:39" ht="16.5" customHeight="1">
      <c r="A11" s="43"/>
      <c r="B11" s="44"/>
      <c r="C11" s="45"/>
      <c r="D11" s="44"/>
      <c r="E11" s="26"/>
      <c r="F11" s="10"/>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2"/>
      <c r="AK11" s="101">
        <f t="shared" si="0"/>
        <v>0</v>
      </c>
      <c r="AL11" s="34" t="str">
        <f t="shared" si="1"/>
        <v>－</v>
      </c>
      <c r="AM11" s="38"/>
    </row>
    <row r="12" spans="1:39" ht="16.5" customHeight="1">
      <c r="A12" s="43"/>
      <c r="B12" s="44"/>
      <c r="C12" s="45"/>
      <c r="D12" s="44"/>
      <c r="E12" s="27"/>
      <c r="F12" s="10"/>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2"/>
      <c r="AK12" s="101">
        <f t="shared" si="0"/>
        <v>0</v>
      </c>
      <c r="AL12" s="34" t="str">
        <f t="shared" si="1"/>
        <v>－</v>
      </c>
      <c r="AM12" s="38"/>
    </row>
    <row r="13" spans="1:39" ht="16.5" customHeight="1">
      <c r="A13" s="43"/>
      <c r="B13" s="44"/>
      <c r="C13" s="45"/>
      <c r="D13" s="44"/>
      <c r="E13" s="27"/>
      <c r="F13" s="10"/>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2"/>
      <c r="AK13" s="101">
        <f t="shared" si="0"/>
        <v>0</v>
      </c>
      <c r="AL13" s="34" t="str">
        <f t="shared" si="1"/>
        <v>－</v>
      </c>
      <c r="AM13" s="38"/>
    </row>
    <row r="14" spans="1:39" ht="16.5" customHeight="1">
      <c r="A14" s="43"/>
      <c r="B14" s="44"/>
      <c r="C14" s="45"/>
      <c r="D14" s="44"/>
      <c r="E14" s="27"/>
      <c r="F14" s="10"/>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2"/>
      <c r="AK14" s="101">
        <f t="shared" si="0"/>
        <v>0</v>
      </c>
      <c r="AL14" s="34" t="str">
        <f t="shared" si="1"/>
        <v>－</v>
      </c>
      <c r="AM14" s="38"/>
    </row>
    <row r="15" spans="1:39" ht="16.5" customHeight="1">
      <c r="A15" s="43"/>
      <c r="B15" s="44"/>
      <c r="C15" s="45"/>
      <c r="D15" s="44"/>
      <c r="E15" s="27"/>
      <c r="F15" s="10"/>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2"/>
      <c r="AK15" s="101">
        <f t="shared" si="0"/>
        <v>0</v>
      </c>
      <c r="AL15" s="34" t="str">
        <f t="shared" si="1"/>
        <v>－</v>
      </c>
      <c r="AM15" s="38"/>
    </row>
    <row r="16" spans="1:39" ht="16.5" customHeight="1">
      <c r="A16" s="43"/>
      <c r="B16" s="44"/>
      <c r="C16" s="45"/>
      <c r="D16" s="44"/>
      <c r="E16" s="27"/>
      <c r="F16" s="10"/>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2"/>
      <c r="AK16" s="101">
        <f t="shared" si="0"/>
        <v>0</v>
      </c>
      <c r="AL16" s="34" t="str">
        <f t="shared" si="1"/>
        <v>－</v>
      </c>
      <c r="AM16" s="38"/>
    </row>
    <row r="17" spans="1:39" ht="16.5" customHeight="1">
      <c r="A17" s="43"/>
      <c r="B17" s="44"/>
      <c r="C17" s="45"/>
      <c r="D17" s="44"/>
      <c r="E17" s="27"/>
      <c r="F17" s="10"/>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2"/>
      <c r="AK17" s="101">
        <f t="shared" si="0"/>
        <v>0</v>
      </c>
      <c r="AL17" s="34" t="str">
        <f t="shared" si="1"/>
        <v>－</v>
      </c>
      <c r="AM17" s="38"/>
    </row>
    <row r="18" spans="1:39" ht="16.5" customHeight="1">
      <c r="A18" s="43"/>
      <c r="B18" s="44"/>
      <c r="C18" s="45"/>
      <c r="D18" s="44"/>
      <c r="E18" s="27"/>
      <c r="F18" s="10"/>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2"/>
      <c r="AK18" s="101">
        <f t="shared" si="0"/>
        <v>0</v>
      </c>
      <c r="AL18" s="34" t="str">
        <f t="shared" si="1"/>
        <v>－</v>
      </c>
      <c r="AM18" s="38"/>
    </row>
    <row r="19" spans="1:39" ht="16.5" customHeight="1">
      <c r="A19" s="43"/>
      <c r="B19" s="44"/>
      <c r="C19" s="45"/>
      <c r="D19" s="44"/>
      <c r="E19" s="27"/>
      <c r="F19" s="10"/>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2"/>
      <c r="AK19" s="101">
        <f t="shared" si="0"/>
        <v>0</v>
      </c>
      <c r="AL19" s="34" t="str">
        <f t="shared" si="1"/>
        <v>－</v>
      </c>
      <c r="AM19" s="38"/>
    </row>
    <row r="20" spans="1:39" ht="16.5" customHeight="1">
      <c r="A20" s="43"/>
      <c r="B20" s="44"/>
      <c r="C20" s="45"/>
      <c r="D20" s="44"/>
      <c r="E20" s="27"/>
      <c r="F20" s="10"/>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2"/>
      <c r="AK20" s="101">
        <f t="shared" si="0"/>
        <v>0</v>
      </c>
      <c r="AL20" s="34" t="str">
        <f t="shared" si="1"/>
        <v>－</v>
      </c>
      <c r="AM20" s="38"/>
    </row>
    <row r="21" spans="1:39" ht="16.5" customHeight="1">
      <c r="A21" s="43"/>
      <c r="B21" s="44"/>
      <c r="C21" s="45"/>
      <c r="D21" s="44"/>
      <c r="E21" s="27"/>
      <c r="F21" s="10"/>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2"/>
      <c r="AK21" s="101">
        <f t="shared" si="0"/>
        <v>0</v>
      </c>
      <c r="AL21" s="34" t="str">
        <f t="shared" si="1"/>
        <v>－</v>
      </c>
      <c r="AM21" s="38"/>
    </row>
    <row r="22" spans="1:39" ht="16.5" customHeight="1" thickBot="1">
      <c r="A22" s="82"/>
      <c r="B22" s="47"/>
      <c r="C22" s="46"/>
      <c r="D22" s="47"/>
      <c r="E22" s="18"/>
      <c r="F22" s="15"/>
      <c r="G22" s="17"/>
      <c r="H22" s="17"/>
      <c r="I22" s="17"/>
      <c r="J22" s="17"/>
      <c r="K22" s="17"/>
      <c r="L22" s="16"/>
      <c r="M22" s="17"/>
      <c r="N22" s="17"/>
      <c r="O22" s="17"/>
      <c r="P22" s="17"/>
      <c r="Q22" s="17"/>
      <c r="R22" s="17"/>
      <c r="S22" s="16"/>
      <c r="T22" s="17"/>
      <c r="U22" s="17"/>
      <c r="V22" s="17"/>
      <c r="W22" s="17"/>
      <c r="X22" s="17"/>
      <c r="Y22" s="17"/>
      <c r="Z22" s="16"/>
      <c r="AA22" s="17"/>
      <c r="AB22" s="17"/>
      <c r="AC22" s="17"/>
      <c r="AD22" s="17"/>
      <c r="AE22" s="17"/>
      <c r="AF22" s="17"/>
      <c r="AG22" s="17"/>
      <c r="AH22" s="17"/>
      <c r="AI22" s="17"/>
      <c r="AJ22" s="16"/>
      <c r="AK22" s="102">
        <f t="shared" si="0"/>
        <v>0</v>
      </c>
      <c r="AL22" s="35" t="str">
        <f t="shared" si="1"/>
        <v>－</v>
      </c>
      <c r="AM22" s="40"/>
    </row>
    <row r="23" spans="1:39" ht="12.75" customHeight="1" thickBot="1">
      <c r="A23" s="2"/>
      <c r="B23" s="2"/>
      <c r="C23" s="3"/>
      <c r="D23" s="3"/>
      <c r="E23" s="3"/>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44" ht="18" customHeight="1" thickBot="1">
      <c r="A24" s="30"/>
      <c r="B24" s="30" t="s">
        <v>65</v>
      </c>
      <c r="C24" s="25"/>
      <c r="D24" s="25"/>
      <c r="E24" s="25"/>
      <c r="F24" s="25"/>
      <c r="G24" s="25"/>
      <c r="H24" s="25"/>
      <c r="I24" s="25"/>
      <c r="J24" s="25"/>
      <c r="K24" s="25"/>
      <c r="L24" s="25"/>
      <c r="M24" s="6" t="s">
        <v>41</v>
      </c>
      <c r="N24" s="62"/>
      <c r="O24" s="63"/>
      <c r="P24" s="25" t="s">
        <v>16</v>
      </c>
      <c r="Q24" s="25"/>
      <c r="R24" s="6" t="s">
        <v>41</v>
      </c>
      <c r="S24" s="62"/>
      <c r="T24" s="63"/>
      <c r="U24" s="25" t="s">
        <v>42</v>
      </c>
      <c r="V24" s="25"/>
      <c r="W24" s="25"/>
      <c r="X24" s="25" t="s">
        <v>27</v>
      </c>
      <c r="Y24" s="30" t="s">
        <v>43</v>
      </c>
      <c r="Z24" s="25"/>
      <c r="AA24" s="25"/>
      <c r="AB24" s="25"/>
      <c r="AC24" s="25"/>
      <c r="AD24" s="25"/>
      <c r="AE24" s="25"/>
      <c r="AF24" s="25"/>
      <c r="AG24" s="25"/>
      <c r="AH24" s="25"/>
      <c r="AI24" s="25"/>
      <c r="AJ24" s="25"/>
      <c r="AK24" s="32">
        <f>_xlfn.IFERROR(S24/N24,"")</f>
      </c>
      <c r="AL24" s="25" t="s">
        <v>42</v>
      </c>
      <c r="AM24" s="2"/>
      <c r="AN24" s="2"/>
      <c r="AO24" s="2"/>
      <c r="AP24" s="2"/>
      <c r="AQ24" s="2"/>
      <c r="AR24" s="2"/>
    </row>
    <row r="25" spans="1:39" ht="9.75" customHeight="1" thickBot="1">
      <c r="A25" s="2"/>
      <c r="B25" s="2"/>
      <c r="C25" s="3"/>
      <c r="D25" s="3"/>
      <c r="E25" s="3"/>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ht="18" customHeight="1" thickBot="1">
      <c r="A26" s="2"/>
      <c r="B26" s="30" t="s">
        <v>56</v>
      </c>
      <c r="C26" s="30"/>
      <c r="D26" s="30"/>
      <c r="E26" s="30"/>
      <c r="F26" s="30"/>
      <c r="G26" s="30"/>
      <c r="H26" s="30"/>
      <c r="I26" s="30"/>
      <c r="J26" s="30"/>
      <c r="K26" s="30"/>
      <c r="L26" s="30"/>
      <c r="M26" s="30"/>
      <c r="N26" s="30"/>
      <c r="O26" s="30"/>
      <c r="P26" s="30"/>
      <c r="Q26" s="2"/>
      <c r="R26" s="2"/>
      <c r="S26" s="2"/>
      <c r="T26" s="2"/>
      <c r="U26" s="2"/>
      <c r="V26" s="80"/>
      <c r="W26" s="81"/>
      <c r="X26" s="31" t="s">
        <v>16</v>
      </c>
      <c r="Y26" s="2"/>
      <c r="Z26" s="25" t="s">
        <v>27</v>
      </c>
      <c r="AA26" s="96" t="s">
        <v>44</v>
      </c>
      <c r="AK26" s="2"/>
      <c r="AL26" s="32">
        <f>_xlfn.IFERROR(AK24*V26,"")</f>
      </c>
      <c r="AM26" s="5" t="s">
        <v>42</v>
      </c>
    </row>
    <row r="27" spans="1:39" ht="12.75" customHeight="1">
      <c r="A27" s="2"/>
      <c r="B27" s="2"/>
      <c r="C27" s="3"/>
      <c r="D27" s="3"/>
      <c r="E27" s="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s="5" customFormat="1" ht="15" customHeight="1">
      <c r="A28" s="21"/>
      <c r="B28" s="6" t="s">
        <v>49</v>
      </c>
      <c r="C28" s="79" t="s">
        <v>50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row>
    <row r="29" spans="2:39" s="5" customFormat="1" ht="15" customHeight="1">
      <c r="B29" s="2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row>
    <row r="30" spans="2:39" s="5" customFormat="1" ht="15" customHeight="1">
      <c r="B30" s="5">
        <v>2</v>
      </c>
      <c r="C30" s="79" t="s">
        <v>29</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row>
    <row r="31" spans="3:39" s="5" customFormat="1" ht="15" customHeight="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row>
    <row r="32" spans="2:39" s="5" customFormat="1" ht="15" customHeight="1">
      <c r="B32" s="5">
        <v>3</v>
      </c>
      <c r="C32" s="79" t="s">
        <v>33</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row>
    <row r="33" spans="2:39" s="5" customFormat="1" ht="15" customHeight="1">
      <c r="B33" s="5">
        <v>4</v>
      </c>
      <c r="C33" s="79" t="s">
        <v>34</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3:39" s="5" customFormat="1" ht="15" customHeight="1">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row>
    <row r="35" spans="2:39" s="5" customFormat="1" ht="15" customHeight="1">
      <c r="B35" s="5">
        <v>5</v>
      </c>
      <c r="C35" s="79" t="s">
        <v>45</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2:39" s="5" customFormat="1" ht="15" customHeight="1">
      <c r="B36" s="5">
        <v>6</v>
      </c>
      <c r="C36" s="79" t="s">
        <v>48</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row>
    <row r="37" spans="2:39" s="5" customFormat="1" ht="15" customHeight="1">
      <c r="B37" s="5">
        <v>7</v>
      </c>
      <c r="C37" s="83" t="s">
        <v>51</v>
      </c>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row>
    <row r="38" ht="12">
      <c r="C38" s="29"/>
    </row>
  </sheetData>
  <sheetProtection/>
  <mergeCells count="52">
    <mergeCell ref="A21:B21"/>
    <mergeCell ref="A22:B22"/>
    <mergeCell ref="C37:AM37"/>
    <mergeCell ref="C36:AM36"/>
    <mergeCell ref="C35:AM35"/>
    <mergeCell ref="C33:AM34"/>
    <mergeCell ref="C32:AM32"/>
    <mergeCell ref="C30:AM31"/>
    <mergeCell ref="C28:AM29"/>
    <mergeCell ref="AM5:AM7"/>
    <mergeCell ref="V26:W26"/>
    <mergeCell ref="C10:D10"/>
    <mergeCell ref="C11:D11"/>
    <mergeCell ref="A16:B16"/>
    <mergeCell ref="A17:B17"/>
    <mergeCell ref="A18:B18"/>
    <mergeCell ref="A19:B19"/>
    <mergeCell ref="A20:B20"/>
    <mergeCell ref="R2:W2"/>
    <mergeCell ref="A5:B7"/>
    <mergeCell ref="A8:B8"/>
    <mergeCell ref="A9:B9"/>
    <mergeCell ref="A10:B10"/>
    <mergeCell ref="A11:B11"/>
    <mergeCell ref="C18:D18"/>
    <mergeCell ref="AC2:AL2"/>
    <mergeCell ref="AC3:AL3"/>
    <mergeCell ref="N24:O24"/>
    <mergeCell ref="S24:T24"/>
    <mergeCell ref="C8:D8"/>
    <mergeCell ref="X2:AB2"/>
    <mergeCell ref="X3:AB3"/>
    <mergeCell ref="F5:AK5"/>
    <mergeCell ref="AK6:AK7"/>
    <mergeCell ref="C5:D7"/>
    <mergeCell ref="E5:E7"/>
    <mergeCell ref="AL5:AL7"/>
    <mergeCell ref="C15:D15"/>
    <mergeCell ref="C12:D12"/>
    <mergeCell ref="C13:D13"/>
    <mergeCell ref="C14:D14"/>
    <mergeCell ref="C9:D9"/>
    <mergeCell ref="A12:B12"/>
    <mergeCell ref="A13:B13"/>
    <mergeCell ref="A14:B14"/>
    <mergeCell ref="A15:B15"/>
    <mergeCell ref="C21:D21"/>
    <mergeCell ref="C22:D22"/>
    <mergeCell ref="C20:D20"/>
    <mergeCell ref="C19:D19"/>
    <mergeCell ref="C16:D16"/>
    <mergeCell ref="C17:D17"/>
  </mergeCells>
  <dataValidations count="1">
    <dataValidation type="list" allowBlank="1" showInputMessage="1" showErrorMessage="1" sqref="C8:D22">
      <formula1>"Ａ,Ｂ,Ｃ,Ｄ"</formula1>
    </dataValidation>
  </dataValidations>
  <printOptions horizontalCentered="1"/>
  <pageMargins left="0.11811023622047245" right="0.11811023622047245" top="0.5905511811023623"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AR38"/>
  <sheetViews>
    <sheetView showZeros="0" tabSelected="1" view="pageBreakPreview" zoomScaleSheetLayoutView="100" zoomScalePageLayoutView="0" workbookViewId="0" topLeftCell="A1">
      <selection activeCell="AC2" sqref="AC2:AL2"/>
    </sheetView>
  </sheetViews>
  <sheetFormatPr defaultColWidth="9.00390625" defaultRowHeight="13.5"/>
  <cols>
    <col min="1" max="1" width="1.625" style="1" customWidth="1"/>
    <col min="2" max="2" width="11.625" style="1" customWidth="1"/>
    <col min="3" max="4" width="2.125" style="1" customWidth="1"/>
    <col min="5" max="5" width="10.625" style="1" customWidth="1"/>
    <col min="6" max="6" width="3.125" style="1" customWidth="1"/>
    <col min="7" max="36" width="3.00390625" style="1" customWidth="1"/>
    <col min="37" max="38" width="5.625" style="1" customWidth="1"/>
    <col min="39" max="39" width="7.125" style="1" customWidth="1"/>
    <col min="40" max="16384" width="9.00390625" style="1" customWidth="1"/>
  </cols>
  <sheetData>
    <row r="1" ht="12">
      <c r="A1" s="1" t="s">
        <v>2</v>
      </c>
    </row>
    <row r="2" spans="1:39" s="5" customFormat="1" ht="23.25" customHeight="1">
      <c r="A2" s="4" t="s">
        <v>57</v>
      </c>
      <c r="B2" s="4"/>
      <c r="R2" s="66" t="s">
        <v>55</v>
      </c>
      <c r="S2" s="66"/>
      <c r="T2" s="66"/>
      <c r="U2" s="66"/>
      <c r="V2" s="66"/>
      <c r="W2" s="66"/>
      <c r="X2" s="66" t="s">
        <v>3</v>
      </c>
      <c r="Y2" s="66"/>
      <c r="Z2" s="66"/>
      <c r="AA2" s="66"/>
      <c r="AB2" s="66"/>
      <c r="AC2" s="60" t="s">
        <v>17</v>
      </c>
      <c r="AD2" s="60"/>
      <c r="AE2" s="60"/>
      <c r="AF2" s="60"/>
      <c r="AG2" s="60"/>
      <c r="AH2" s="60"/>
      <c r="AI2" s="60"/>
      <c r="AJ2" s="60"/>
      <c r="AK2" s="60"/>
      <c r="AL2" s="60"/>
      <c r="AM2" s="5" t="s">
        <v>4</v>
      </c>
    </row>
    <row r="3" spans="2:39" s="5" customFormat="1" ht="24" customHeight="1">
      <c r="B3" s="19"/>
      <c r="W3" s="37"/>
      <c r="X3" s="67" t="s">
        <v>5</v>
      </c>
      <c r="Y3" s="67"/>
      <c r="Z3" s="67"/>
      <c r="AA3" s="67"/>
      <c r="AB3" s="67"/>
      <c r="AC3" s="61" t="s">
        <v>52</v>
      </c>
      <c r="AD3" s="61"/>
      <c r="AE3" s="61"/>
      <c r="AF3" s="61"/>
      <c r="AG3" s="61"/>
      <c r="AH3" s="61"/>
      <c r="AI3" s="61"/>
      <c r="AJ3" s="61"/>
      <c r="AK3" s="61"/>
      <c r="AL3" s="61"/>
      <c r="AM3" s="5" t="s">
        <v>4</v>
      </c>
    </row>
    <row r="4" spans="2:39" s="5" customFormat="1" ht="12.75" customHeight="1" thickBot="1">
      <c r="B4" s="19" t="s">
        <v>47</v>
      </c>
      <c r="Y4" s="6"/>
      <c r="Z4" s="6"/>
      <c r="AA4" s="6"/>
      <c r="AB4" s="6"/>
      <c r="AC4" s="6"/>
      <c r="AD4" s="7"/>
      <c r="AE4" s="7"/>
      <c r="AF4" s="7"/>
      <c r="AG4" s="7"/>
      <c r="AH4" s="7"/>
      <c r="AI4" s="7"/>
      <c r="AJ4" s="7"/>
      <c r="AK4" s="7"/>
      <c r="AL4" s="7"/>
      <c r="AM4" s="36" t="s">
        <v>46</v>
      </c>
    </row>
    <row r="5" spans="1:39" ht="16.5" customHeight="1">
      <c r="A5" s="68" t="s">
        <v>25</v>
      </c>
      <c r="B5" s="73"/>
      <c r="C5" s="48" t="s">
        <v>0</v>
      </c>
      <c r="D5" s="49"/>
      <c r="E5" s="54" t="s">
        <v>26</v>
      </c>
      <c r="F5" s="68" t="s">
        <v>28</v>
      </c>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70"/>
      <c r="AL5" s="57" t="s">
        <v>31</v>
      </c>
      <c r="AM5" s="57" t="s">
        <v>30</v>
      </c>
    </row>
    <row r="6" spans="1:39" ht="16.5" customHeight="1">
      <c r="A6" s="74"/>
      <c r="B6" s="75"/>
      <c r="C6" s="50"/>
      <c r="D6" s="51"/>
      <c r="E6" s="55"/>
      <c r="F6" s="8">
        <v>1</v>
      </c>
      <c r="G6" s="9">
        <v>2</v>
      </c>
      <c r="H6" s="9">
        <v>3</v>
      </c>
      <c r="I6" s="9">
        <v>4</v>
      </c>
      <c r="J6" s="9">
        <v>5</v>
      </c>
      <c r="K6" s="9">
        <v>6</v>
      </c>
      <c r="L6" s="9">
        <v>7</v>
      </c>
      <c r="M6" s="9">
        <v>8</v>
      </c>
      <c r="N6" s="9">
        <v>9</v>
      </c>
      <c r="O6" s="9">
        <v>10</v>
      </c>
      <c r="P6" s="9">
        <v>11</v>
      </c>
      <c r="Q6" s="9">
        <v>12</v>
      </c>
      <c r="R6" s="9">
        <v>13</v>
      </c>
      <c r="S6" s="9">
        <v>14</v>
      </c>
      <c r="T6" s="9">
        <v>15</v>
      </c>
      <c r="U6" s="9">
        <v>16</v>
      </c>
      <c r="V6" s="9">
        <v>17</v>
      </c>
      <c r="W6" s="9">
        <v>18</v>
      </c>
      <c r="X6" s="9">
        <v>19</v>
      </c>
      <c r="Y6" s="9">
        <v>20</v>
      </c>
      <c r="Z6" s="9">
        <v>21</v>
      </c>
      <c r="AA6" s="9">
        <v>22</v>
      </c>
      <c r="AB6" s="9">
        <v>23</v>
      </c>
      <c r="AC6" s="9">
        <v>24</v>
      </c>
      <c r="AD6" s="9">
        <v>25</v>
      </c>
      <c r="AE6" s="9">
        <v>26</v>
      </c>
      <c r="AF6" s="9">
        <v>27</v>
      </c>
      <c r="AG6" s="9">
        <v>28</v>
      </c>
      <c r="AH6" s="9">
        <v>29</v>
      </c>
      <c r="AI6" s="9">
        <v>30</v>
      </c>
      <c r="AJ6" s="28">
        <v>31</v>
      </c>
      <c r="AK6" s="71" t="s">
        <v>32</v>
      </c>
      <c r="AL6" s="58"/>
      <c r="AM6" s="58"/>
    </row>
    <row r="7" spans="1:39" ht="16.5" customHeight="1" thickBot="1">
      <c r="A7" s="76"/>
      <c r="B7" s="77"/>
      <c r="C7" s="52"/>
      <c r="D7" s="53"/>
      <c r="E7" s="56"/>
      <c r="F7" s="15" t="s">
        <v>10</v>
      </c>
      <c r="G7" s="17" t="s">
        <v>11</v>
      </c>
      <c r="H7" s="17" t="s">
        <v>12</v>
      </c>
      <c r="I7" s="17" t="s">
        <v>13</v>
      </c>
      <c r="J7" s="17" t="s">
        <v>14</v>
      </c>
      <c r="K7" s="17" t="s">
        <v>15</v>
      </c>
      <c r="L7" s="17" t="s">
        <v>16</v>
      </c>
      <c r="M7" s="17" t="s">
        <v>10</v>
      </c>
      <c r="N7" s="17" t="s">
        <v>11</v>
      </c>
      <c r="O7" s="17" t="s">
        <v>12</v>
      </c>
      <c r="P7" s="17" t="s">
        <v>13</v>
      </c>
      <c r="Q7" s="17" t="s">
        <v>14</v>
      </c>
      <c r="R7" s="17" t="s">
        <v>15</v>
      </c>
      <c r="S7" s="17" t="s">
        <v>16</v>
      </c>
      <c r="T7" s="17" t="s">
        <v>10</v>
      </c>
      <c r="U7" s="17" t="s">
        <v>11</v>
      </c>
      <c r="V7" s="17" t="s">
        <v>12</v>
      </c>
      <c r="W7" s="17" t="s">
        <v>13</v>
      </c>
      <c r="X7" s="17" t="s">
        <v>14</v>
      </c>
      <c r="Y7" s="17" t="s">
        <v>15</v>
      </c>
      <c r="Z7" s="17" t="s">
        <v>16</v>
      </c>
      <c r="AA7" s="17" t="s">
        <v>10</v>
      </c>
      <c r="AB7" s="17" t="s">
        <v>11</v>
      </c>
      <c r="AC7" s="17" t="s">
        <v>12</v>
      </c>
      <c r="AD7" s="17" t="s">
        <v>13</v>
      </c>
      <c r="AE7" s="17" t="s">
        <v>14</v>
      </c>
      <c r="AF7" s="17" t="s">
        <v>15</v>
      </c>
      <c r="AG7" s="17" t="s">
        <v>16</v>
      </c>
      <c r="AH7" s="17" t="s">
        <v>10</v>
      </c>
      <c r="AI7" s="17" t="s">
        <v>11</v>
      </c>
      <c r="AJ7" s="24" t="s">
        <v>12</v>
      </c>
      <c r="AK7" s="72"/>
      <c r="AL7" s="59"/>
      <c r="AM7" s="59"/>
    </row>
    <row r="8" spans="1:39" ht="16.5" customHeight="1">
      <c r="A8" s="78" t="s">
        <v>9</v>
      </c>
      <c r="B8" s="65"/>
      <c r="C8" s="64" t="s">
        <v>7</v>
      </c>
      <c r="D8" s="65"/>
      <c r="E8" s="13" t="s">
        <v>35</v>
      </c>
      <c r="F8" s="22">
        <v>1</v>
      </c>
      <c r="G8" s="23">
        <v>1</v>
      </c>
      <c r="H8" s="23">
        <v>1</v>
      </c>
      <c r="I8" s="23">
        <v>1</v>
      </c>
      <c r="J8" s="23">
        <v>1</v>
      </c>
      <c r="K8" s="23"/>
      <c r="L8" s="23"/>
      <c r="M8" s="23">
        <v>1</v>
      </c>
      <c r="N8" s="23">
        <v>1</v>
      </c>
      <c r="O8" s="23">
        <v>1</v>
      </c>
      <c r="P8" s="23">
        <v>1</v>
      </c>
      <c r="Q8" s="23">
        <v>1</v>
      </c>
      <c r="R8" s="23"/>
      <c r="S8" s="23"/>
      <c r="T8" s="23">
        <v>1</v>
      </c>
      <c r="U8" s="23">
        <v>1</v>
      </c>
      <c r="V8" s="23">
        <v>1</v>
      </c>
      <c r="W8" s="23">
        <v>1</v>
      </c>
      <c r="X8" s="23">
        <v>1</v>
      </c>
      <c r="Y8" s="23"/>
      <c r="Z8" s="23"/>
      <c r="AA8" s="23">
        <v>1</v>
      </c>
      <c r="AB8" s="23">
        <v>1</v>
      </c>
      <c r="AC8" s="23">
        <v>1</v>
      </c>
      <c r="AD8" s="23">
        <v>1</v>
      </c>
      <c r="AE8" s="23">
        <v>1</v>
      </c>
      <c r="AF8" s="23"/>
      <c r="AG8" s="23"/>
      <c r="AH8" s="23">
        <v>1</v>
      </c>
      <c r="AI8" s="23">
        <v>1</v>
      </c>
      <c r="AJ8" s="20">
        <v>1</v>
      </c>
      <c r="AK8" s="100">
        <f>SUM(F8:AJ8)</f>
        <v>23</v>
      </c>
      <c r="AL8" s="33">
        <f>_xlfn.IFERROR(ROUNDDOWN(AK8/$AL$26,1),"－")</f>
        <v>0.1</v>
      </c>
      <c r="AM8" s="41">
        <v>0.1</v>
      </c>
    </row>
    <row r="9" spans="1:39" ht="16.5" customHeight="1">
      <c r="A9" s="43" t="s">
        <v>19</v>
      </c>
      <c r="B9" s="44"/>
      <c r="C9" s="45" t="s">
        <v>6</v>
      </c>
      <c r="D9" s="44"/>
      <c r="E9" s="14" t="s">
        <v>36</v>
      </c>
      <c r="F9" s="10">
        <v>8</v>
      </c>
      <c r="G9" s="11">
        <v>8</v>
      </c>
      <c r="H9" s="11">
        <v>8</v>
      </c>
      <c r="I9" s="11">
        <v>8</v>
      </c>
      <c r="J9" s="11">
        <v>8</v>
      </c>
      <c r="K9" s="11"/>
      <c r="L9" s="11"/>
      <c r="M9" s="11">
        <v>8</v>
      </c>
      <c r="N9" s="11">
        <v>8</v>
      </c>
      <c r="O9" s="11">
        <v>8</v>
      </c>
      <c r="P9" s="11">
        <v>8</v>
      </c>
      <c r="Q9" s="11">
        <v>8</v>
      </c>
      <c r="R9" s="11"/>
      <c r="S9" s="11"/>
      <c r="T9" s="11">
        <v>8</v>
      </c>
      <c r="U9" s="11">
        <v>8</v>
      </c>
      <c r="V9" s="11">
        <v>8</v>
      </c>
      <c r="W9" s="11">
        <v>8</v>
      </c>
      <c r="X9" s="11">
        <v>8</v>
      </c>
      <c r="Y9" s="11"/>
      <c r="Z9" s="11"/>
      <c r="AA9" s="11">
        <v>8</v>
      </c>
      <c r="AB9" s="11">
        <v>8</v>
      </c>
      <c r="AC9" s="11">
        <v>8</v>
      </c>
      <c r="AD9" s="11">
        <v>8</v>
      </c>
      <c r="AE9" s="11">
        <v>8</v>
      </c>
      <c r="AF9" s="11"/>
      <c r="AG9" s="11"/>
      <c r="AH9" s="11">
        <v>8</v>
      </c>
      <c r="AI9" s="11">
        <v>8</v>
      </c>
      <c r="AJ9" s="12">
        <v>8</v>
      </c>
      <c r="AK9" s="101">
        <f aca="true" t="shared" si="0" ref="AK9:AK22">SUM(F9:AJ9)</f>
        <v>184</v>
      </c>
      <c r="AL9" s="34">
        <f aca="true" t="shared" si="1" ref="AL9:AL22">_xlfn.IFERROR(ROUNDDOWN(AK9/$AL$26,1),"－")</f>
        <v>1</v>
      </c>
      <c r="AM9" s="42">
        <v>1</v>
      </c>
    </row>
    <row r="10" spans="1:39" ht="16.5" customHeight="1">
      <c r="A10" s="84" t="s">
        <v>20</v>
      </c>
      <c r="B10" s="85"/>
      <c r="C10" s="45" t="s">
        <v>22</v>
      </c>
      <c r="D10" s="44"/>
      <c r="E10" s="14" t="s">
        <v>37</v>
      </c>
      <c r="F10" s="10">
        <v>4</v>
      </c>
      <c r="G10" s="11"/>
      <c r="H10" s="11">
        <v>4</v>
      </c>
      <c r="I10" s="11"/>
      <c r="J10" s="11">
        <v>4</v>
      </c>
      <c r="K10" s="11"/>
      <c r="L10" s="11"/>
      <c r="M10" s="11">
        <v>4</v>
      </c>
      <c r="N10" s="11"/>
      <c r="O10" s="11">
        <v>4</v>
      </c>
      <c r="P10" s="11"/>
      <c r="Q10" s="11">
        <v>4</v>
      </c>
      <c r="R10" s="11"/>
      <c r="S10" s="11"/>
      <c r="T10" s="11">
        <v>4</v>
      </c>
      <c r="U10" s="11"/>
      <c r="V10" s="11">
        <v>4</v>
      </c>
      <c r="W10" s="11"/>
      <c r="X10" s="11">
        <v>4</v>
      </c>
      <c r="Y10" s="11"/>
      <c r="Z10" s="11"/>
      <c r="AA10" s="11">
        <v>4</v>
      </c>
      <c r="AB10" s="11"/>
      <c r="AC10" s="11">
        <v>4</v>
      </c>
      <c r="AD10" s="11"/>
      <c r="AE10" s="11">
        <v>4</v>
      </c>
      <c r="AF10" s="11"/>
      <c r="AG10" s="11"/>
      <c r="AH10" s="11">
        <v>4</v>
      </c>
      <c r="AI10" s="11"/>
      <c r="AJ10" s="12">
        <v>4</v>
      </c>
      <c r="AK10" s="101">
        <f t="shared" si="0"/>
        <v>56</v>
      </c>
      <c r="AL10" s="34">
        <f t="shared" si="1"/>
        <v>0.3</v>
      </c>
      <c r="AM10" s="90">
        <v>0.4</v>
      </c>
    </row>
    <row r="11" spans="1:39" ht="16.5" customHeight="1">
      <c r="A11" s="86"/>
      <c r="B11" s="87"/>
      <c r="C11" s="45" t="s">
        <v>22</v>
      </c>
      <c r="D11" s="44"/>
      <c r="E11" s="14" t="s">
        <v>38</v>
      </c>
      <c r="F11" s="10"/>
      <c r="G11" s="11">
        <v>4</v>
      </c>
      <c r="H11" s="11"/>
      <c r="I11" s="11">
        <v>4</v>
      </c>
      <c r="J11" s="11"/>
      <c r="K11" s="11"/>
      <c r="L11" s="11"/>
      <c r="M11" s="11"/>
      <c r="N11" s="11">
        <v>4</v>
      </c>
      <c r="O11" s="11"/>
      <c r="P11" s="11">
        <v>4</v>
      </c>
      <c r="Q11" s="11"/>
      <c r="R11" s="11"/>
      <c r="S11" s="11"/>
      <c r="T11" s="11"/>
      <c r="U11" s="11">
        <v>4</v>
      </c>
      <c r="V11" s="11"/>
      <c r="W11" s="11">
        <v>4</v>
      </c>
      <c r="X11" s="11"/>
      <c r="Y11" s="11"/>
      <c r="Z11" s="11"/>
      <c r="AA11" s="11"/>
      <c r="AB11" s="11">
        <v>4</v>
      </c>
      <c r="AC11" s="11"/>
      <c r="AD11" s="11">
        <v>4</v>
      </c>
      <c r="AE11" s="11"/>
      <c r="AF11" s="11"/>
      <c r="AG11" s="11"/>
      <c r="AH11" s="11"/>
      <c r="AI11" s="11">
        <v>4</v>
      </c>
      <c r="AJ11" s="12"/>
      <c r="AK11" s="101">
        <f t="shared" si="0"/>
        <v>36</v>
      </c>
      <c r="AL11" s="34">
        <f t="shared" si="1"/>
        <v>0.1</v>
      </c>
      <c r="AM11" s="91"/>
    </row>
    <row r="12" spans="1:39" ht="16.5" customHeight="1">
      <c r="A12" s="84" t="s">
        <v>8</v>
      </c>
      <c r="B12" s="85"/>
      <c r="C12" s="45" t="s">
        <v>6</v>
      </c>
      <c r="D12" s="44"/>
      <c r="E12" s="12" t="s">
        <v>39</v>
      </c>
      <c r="F12" s="10">
        <v>8</v>
      </c>
      <c r="G12" s="11">
        <v>8</v>
      </c>
      <c r="H12" s="11">
        <v>8</v>
      </c>
      <c r="I12" s="11">
        <v>8</v>
      </c>
      <c r="J12" s="11">
        <v>8</v>
      </c>
      <c r="K12" s="11"/>
      <c r="L12" s="11"/>
      <c r="M12" s="11">
        <v>8</v>
      </c>
      <c r="N12" s="11">
        <v>8</v>
      </c>
      <c r="O12" s="11" t="s">
        <v>53</v>
      </c>
      <c r="P12" s="11">
        <v>8</v>
      </c>
      <c r="Q12" s="11">
        <v>8</v>
      </c>
      <c r="R12" s="11"/>
      <c r="S12" s="11"/>
      <c r="T12" s="11">
        <v>8</v>
      </c>
      <c r="U12" s="11">
        <v>8</v>
      </c>
      <c r="V12" s="11">
        <v>8</v>
      </c>
      <c r="W12" s="11">
        <v>8</v>
      </c>
      <c r="X12" s="11">
        <v>8</v>
      </c>
      <c r="Y12" s="11"/>
      <c r="Z12" s="11"/>
      <c r="AA12" s="11">
        <v>8</v>
      </c>
      <c r="AB12" s="11">
        <v>8</v>
      </c>
      <c r="AC12" s="11">
        <v>8</v>
      </c>
      <c r="AD12" s="11">
        <v>8</v>
      </c>
      <c r="AE12" s="11">
        <v>8</v>
      </c>
      <c r="AF12" s="11"/>
      <c r="AG12" s="11"/>
      <c r="AH12" s="11">
        <v>8</v>
      </c>
      <c r="AI12" s="11">
        <v>8</v>
      </c>
      <c r="AJ12" s="12">
        <v>8</v>
      </c>
      <c r="AK12" s="101">
        <f t="shared" si="0"/>
        <v>176</v>
      </c>
      <c r="AL12" s="34">
        <v>1</v>
      </c>
      <c r="AM12" s="90">
        <v>2.3</v>
      </c>
    </row>
    <row r="13" spans="1:39" ht="16.5" customHeight="1">
      <c r="A13" s="88"/>
      <c r="B13" s="89"/>
      <c r="C13" s="45" t="s">
        <v>7</v>
      </c>
      <c r="D13" s="44"/>
      <c r="E13" s="12" t="s">
        <v>35</v>
      </c>
      <c r="F13" s="10">
        <v>7</v>
      </c>
      <c r="G13" s="11">
        <v>7</v>
      </c>
      <c r="H13" s="11">
        <v>7</v>
      </c>
      <c r="I13" s="11">
        <v>7</v>
      </c>
      <c r="J13" s="11">
        <v>7</v>
      </c>
      <c r="K13" s="11"/>
      <c r="L13" s="11"/>
      <c r="M13" s="11">
        <v>7</v>
      </c>
      <c r="N13" s="11">
        <v>7</v>
      </c>
      <c r="O13" s="11">
        <v>7</v>
      </c>
      <c r="P13" s="11">
        <v>7</v>
      </c>
      <c r="Q13" s="11">
        <v>7</v>
      </c>
      <c r="R13" s="11"/>
      <c r="S13" s="11"/>
      <c r="T13" s="11">
        <v>7</v>
      </c>
      <c r="U13" s="11">
        <v>7</v>
      </c>
      <c r="V13" s="11">
        <v>7</v>
      </c>
      <c r="W13" s="11">
        <v>7</v>
      </c>
      <c r="X13" s="11">
        <v>7</v>
      </c>
      <c r="Y13" s="11"/>
      <c r="Z13" s="11"/>
      <c r="AA13" s="11">
        <v>7</v>
      </c>
      <c r="AB13" s="11">
        <v>7</v>
      </c>
      <c r="AC13" s="11">
        <v>7</v>
      </c>
      <c r="AD13" s="11">
        <v>7</v>
      </c>
      <c r="AE13" s="11">
        <v>7</v>
      </c>
      <c r="AF13" s="11"/>
      <c r="AG13" s="11"/>
      <c r="AH13" s="11">
        <v>7</v>
      </c>
      <c r="AI13" s="11">
        <v>7</v>
      </c>
      <c r="AJ13" s="12">
        <v>7</v>
      </c>
      <c r="AK13" s="101">
        <f t="shared" si="0"/>
        <v>161</v>
      </c>
      <c r="AL13" s="34">
        <f t="shared" si="1"/>
        <v>0.8</v>
      </c>
      <c r="AM13" s="92"/>
    </row>
    <row r="14" spans="1:39" ht="16.5" customHeight="1">
      <c r="A14" s="86"/>
      <c r="B14" s="87"/>
      <c r="C14" s="45" t="s">
        <v>18</v>
      </c>
      <c r="D14" s="44"/>
      <c r="E14" s="12" t="s">
        <v>40</v>
      </c>
      <c r="F14" s="10">
        <v>4</v>
      </c>
      <c r="G14" s="11">
        <v>4</v>
      </c>
      <c r="H14" s="11">
        <v>4</v>
      </c>
      <c r="I14" s="11">
        <v>4</v>
      </c>
      <c r="J14" s="11">
        <v>4</v>
      </c>
      <c r="K14" s="11"/>
      <c r="L14" s="11"/>
      <c r="M14" s="11">
        <v>4</v>
      </c>
      <c r="N14" s="11">
        <v>4</v>
      </c>
      <c r="O14" s="11">
        <v>4</v>
      </c>
      <c r="P14" s="11">
        <v>4</v>
      </c>
      <c r="Q14" s="11">
        <v>4</v>
      </c>
      <c r="R14" s="11"/>
      <c r="S14" s="11"/>
      <c r="T14" s="11">
        <v>4</v>
      </c>
      <c r="U14" s="11">
        <v>4</v>
      </c>
      <c r="V14" s="11">
        <v>4</v>
      </c>
      <c r="W14" s="11">
        <v>4</v>
      </c>
      <c r="X14" s="11">
        <v>4</v>
      </c>
      <c r="Y14" s="11"/>
      <c r="Z14" s="11"/>
      <c r="AA14" s="11">
        <v>4</v>
      </c>
      <c r="AB14" s="11">
        <v>4</v>
      </c>
      <c r="AC14" s="11">
        <v>4</v>
      </c>
      <c r="AD14" s="11">
        <v>4</v>
      </c>
      <c r="AE14" s="11">
        <v>4</v>
      </c>
      <c r="AF14" s="11"/>
      <c r="AG14" s="11"/>
      <c r="AH14" s="11">
        <v>4</v>
      </c>
      <c r="AI14" s="11">
        <v>4</v>
      </c>
      <c r="AJ14" s="12">
        <v>4</v>
      </c>
      <c r="AK14" s="101">
        <f t="shared" si="0"/>
        <v>92</v>
      </c>
      <c r="AL14" s="34">
        <f t="shared" si="1"/>
        <v>0.5</v>
      </c>
      <c r="AM14" s="91"/>
    </row>
    <row r="15" spans="1:39" ht="16.5" customHeight="1">
      <c r="A15" s="84" t="s">
        <v>21</v>
      </c>
      <c r="B15" s="85"/>
      <c r="C15" s="45" t="s">
        <v>22</v>
      </c>
      <c r="D15" s="44"/>
      <c r="E15" s="12" t="s">
        <v>37</v>
      </c>
      <c r="F15" s="10">
        <v>4</v>
      </c>
      <c r="G15" s="11"/>
      <c r="H15" s="11">
        <v>4</v>
      </c>
      <c r="I15" s="11"/>
      <c r="J15" s="11">
        <v>4</v>
      </c>
      <c r="K15" s="11"/>
      <c r="L15" s="11"/>
      <c r="M15" s="11">
        <v>4</v>
      </c>
      <c r="N15" s="11"/>
      <c r="O15" s="11">
        <v>4</v>
      </c>
      <c r="P15" s="11"/>
      <c r="Q15" s="11">
        <v>4</v>
      </c>
      <c r="R15" s="11"/>
      <c r="S15" s="11"/>
      <c r="T15" s="11">
        <v>4</v>
      </c>
      <c r="U15" s="11"/>
      <c r="V15" s="11">
        <v>4</v>
      </c>
      <c r="W15" s="11"/>
      <c r="X15" s="11">
        <v>4</v>
      </c>
      <c r="Y15" s="11"/>
      <c r="Z15" s="11"/>
      <c r="AA15" s="11">
        <v>4</v>
      </c>
      <c r="AB15" s="11"/>
      <c r="AC15" s="11">
        <v>4</v>
      </c>
      <c r="AD15" s="11"/>
      <c r="AE15" s="11">
        <v>4</v>
      </c>
      <c r="AF15" s="11"/>
      <c r="AG15" s="11"/>
      <c r="AH15" s="11">
        <v>4</v>
      </c>
      <c r="AI15" s="11"/>
      <c r="AJ15" s="12">
        <v>4</v>
      </c>
      <c r="AK15" s="101">
        <f t="shared" si="0"/>
        <v>56</v>
      </c>
      <c r="AL15" s="34">
        <f t="shared" si="1"/>
        <v>0.3</v>
      </c>
      <c r="AM15" s="90">
        <v>0.4</v>
      </c>
    </row>
    <row r="16" spans="1:39" ht="16.5" customHeight="1">
      <c r="A16" s="86"/>
      <c r="B16" s="87"/>
      <c r="C16" s="45" t="s">
        <v>22</v>
      </c>
      <c r="D16" s="44"/>
      <c r="E16" s="12" t="s">
        <v>38</v>
      </c>
      <c r="F16" s="10"/>
      <c r="G16" s="11">
        <v>4</v>
      </c>
      <c r="H16" s="11"/>
      <c r="I16" s="11">
        <v>4</v>
      </c>
      <c r="J16" s="11"/>
      <c r="K16" s="11"/>
      <c r="L16" s="11"/>
      <c r="M16" s="11"/>
      <c r="N16" s="11">
        <v>4</v>
      </c>
      <c r="O16" s="11"/>
      <c r="P16" s="11">
        <v>4</v>
      </c>
      <c r="Q16" s="11"/>
      <c r="R16" s="11"/>
      <c r="S16" s="11"/>
      <c r="T16" s="11"/>
      <c r="U16" s="11">
        <v>4</v>
      </c>
      <c r="V16" s="11"/>
      <c r="W16" s="11">
        <v>4</v>
      </c>
      <c r="X16" s="11"/>
      <c r="Y16" s="11"/>
      <c r="Z16" s="11"/>
      <c r="AA16" s="11"/>
      <c r="AB16" s="11">
        <v>4</v>
      </c>
      <c r="AC16" s="11"/>
      <c r="AD16" s="11">
        <v>4</v>
      </c>
      <c r="AE16" s="11"/>
      <c r="AF16" s="11"/>
      <c r="AG16" s="11"/>
      <c r="AH16" s="11"/>
      <c r="AI16" s="11">
        <v>4</v>
      </c>
      <c r="AJ16" s="12"/>
      <c r="AK16" s="101">
        <f t="shared" si="0"/>
        <v>36</v>
      </c>
      <c r="AL16" s="34">
        <f t="shared" si="1"/>
        <v>0.1</v>
      </c>
      <c r="AM16" s="91"/>
    </row>
    <row r="17" spans="1:39" ht="16.5" customHeight="1">
      <c r="A17" s="43"/>
      <c r="B17" s="44"/>
      <c r="C17" s="45"/>
      <c r="D17" s="44"/>
      <c r="E17" s="27"/>
      <c r="F17" s="10"/>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2"/>
      <c r="AK17" s="101">
        <f t="shared" si="0"/>
        <v>0</v>
      </c>
      <c r="AL17" s="34">
        <f t="shared" si="1"/>
        <v>0</v>
      </c>
      <c r="AM17" s="38"/>
    </row>
    <row r="18" spans="1:39" ht="16.5" customHeight="1">
      <c r="A18" s="43"/>
      <c r="B18" s="44"/>
      <c r="C18" s="45"/>
      <c r="D18" s="44"/>
      <c r="E18" s="27"/>
      <c r="F18" s="10"/>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2"/>
      <c r="AK18" s="101">
        <f t="shared" si="0"/>
        <v>0</v>
      </c>
      <c r="AL18" s="34">
        <f t="shared" si="1"/>
        <v>0</v>
      </c>
      <c r="AM18" s="38"/>
    </row>
    <row r="19" spans="1:39" ht="16.5" customHeight="1">
      <c r="A19" s="43"/>
      <c r="B19" s="44"/>
      <c r="C19" s="45"/>
      <c r="D19" s="44"/>
      <c r="E19" s="27"/>
      <c r="F19" s="10"/>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2"/>
      <c r="AK19" s="101">
        <f t="shared" si="0"/>
        <v>0</v>
      </c>
      <c r="AL19" s="34">
        <f t="shared" si="1"/>
        <v>0</v>
      </c>
      <c r="AM19" s="38"/>
    </row>
    <row r="20" spans="1:39" ht="16.5" customHeight="1">
      <c r="A20" s="43"/>
      <c r="B20" s="44"/>
      <c r="C20" s="45"/>
      <c r="D20" s="44"/>
      <c r="E20" s="27"/>
      <c r="F20" s="10"/>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2"/>
      <c r="AK20" s="101">
        <f t="shared" si="0"/>
        <v>0</v>
      </c>
      <c r="AL20" s="34">
        <f t="shared" si="1"/>
        <v>0</v>
      </c>
      <c r="AM20" s="38"/>
    </row>
    <row r="21" spans="1:39" ht="16.5" customHeight="1">
      <c r="A21" s="43"/>
      <c r="B21" s="44"/>
      <c r="C21" s="45"/>
      <c r="D21" s="44"/>
      <c r="E21" s="27"/>
      <c r="F21" s="10"/>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2"/>
      <c r="AK21" s="101">
        <f t="shared" si="0"/>
        <v>0</v>
      </c>
      <c r="AL21" s="34">
        <f t="shared" si="1"/>
        <v>0</v>
      </c>
      <c r="AM21" s="38"/>
    </row>
    <row r="22" spans="1:39" ht="16.5" customHeight="1" thickBot="1">
      <c r="A22" s="82"/>
      <c r="B22" s="47"/>
      <c r="C22" s="46"/>
      <c r="D22" s="47"/>
      <c r="E22" s="18"/>
      <c r="F22" s="15"/>
      <c r="G22" s="17"/>
      <c r="H22" s="17"/>
      <c r="I22" s="17"/>
      <c r="J22" s="17"/>
      <c r="K22" s="17"/>
      <c r="L22" s="16"/>
      <c r="M22" s="17"/>
      <c r="N22" s="17"/>
      <c r="O22" s="17"/>
      <c r="P22" s="17"/>
      <c r="Q22" s="17"/>
      <c r="R22" s="17"/>
      <c r="S22" s="16"/>
      <c r="T22" s="17"/>
      <c r="U22" s="17"/>
      <c r="V22" s="17"/>
      <c r="W22" s="17"/>
      <c r="X22" s="17"/>
      <c r="Y22" s="17"/>
      <c r="Z22" s="16"/>
      <c r="AA22" s="17"/>
      <c r="AB22" s="17"/>
      <c r="AC22" s="17"/>
      <c r="AD22" s="17"/>
      <c r="AE22" s="17"/>
      <c r="AF22" s="17"/>
      <c r="AG22" s="17"/>
      <c r="AH22" s="17"/>
      <c r="AI22" s="17"/>
      <c r="AJ22" s="16"/>
      <c r="AK22" s="102">
        <f t="shared" si="0"/>
        <v>0</v>
      </c>
      <c r="AL22" s="35">
        <f t="shared" si="1"/>
        <v>0</v>
      </c>
      <c r="AM22" s="40"/>
    </row>
    <row r="23" spans="1:39" ht="12.75" customHeight="1" thickBot="1">
      <c r="A23" s="2"/>
      <c r="B23" s="2"/>
      <c r="C23" s="3"/>
      <c r="D23" s="3"/>
      <c r="E23" s="3"/>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44" ht="18" customHeight="1" thickBot="1">
      <c r="A24" s="30"/>
      <c r="B24" s="30" t="s">
        <v>65</v>
      </c>
      <c r="C24" s="25"/>
      <c r="D24" s="25"/>
      <c r="E24" s="25"/>
      <c r="F24" s="25"/>
      <c r="G24" s="25"/>
      <c r="H24" s="25"/>
      <c r="I24" s="25"/>
      <c r="J24" s="25"/>
      <c r="K24" s="25"/>
      <c r="L24" s="25"/>
      <c r="M24" s="6" t="s">
        <v>41</v>
      </c>
      <c r="N24" s="62">
        <v>5</v>
      </c>
      <c r="O24" s="63"/>
      <c r="P24" s="25" t="s">
        <v>16</v>
      </c>
      <c r="Q24" s="25"/>
      <c r="R24" s="6" t="s">
        <v>41</v>
      </c>
      <c r="S24" s="62">
        <v>40</v>
      </c>
      <c r="T24" s="63"/>
      <c r="U24" s="25" t="s">
        <v>42</v>
      </c>
      <c r="V24" s="25"/>
      <c r="W24" s="25"/>
      <c r="X24" s="25" t="s">
        <v>27</v>
      </c>
      <c r="Y24" s="30" t="s">
        <v>43</v>
      </c>
      <c r="Z24" s="25"/>
      <c r="AA24" s="25"/>
      <c r="AB24" s="25"/>
      <c r="AC24" s="25"/>
      <c r="AD24" s="25"/>
      <c r="AE24" s="25"/>
      <c r="AF24" s="25"/>
      <c r="AG24" s="25"/>
      <c r="AH24" s="25"/>
      <c r="AI24" s="25"/>
      <c r="AJ24" s="25"/>
      <c r="AK24" s="32">
        <f>_xlfn.IFERROR(S24/N24,"")</f>
        <v>8</v>
      </c>
      <c r="AL24" s="25" t="s">
        <v>42</v>
      </c>
      <c r="AM24" s="2"/>
      <c r="AN24" s="2"/>
      <c r="AO24" s="2"/>
      <c r="AP24" s="2"/>
      <c r="AQ24" s="2"/>
      <c r="AR24" s="2"/>
    </row>
    <row r="25" spans="1:39" ht="9.75" customHeight="1" thickBot="1">
      <c r="A25" s="2"/>
      <c r="B25" s="2"/>
      <c r="C25" s="3"/>
      <c r="D25" s="3"/>
      <c r="E25" s="3"/>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ht="18" customHeight="1" thickBot="1">
      <c r="A26" s="2"/>
      <c r="B26" s="30" t="s">
        <v>56</v>
      </c>
      <c r="C26" s="30"/>
      <c r="D26" s="30"/>
      <c r="E26" s="30"/>
      <c r="F26" s="30"/>
      <c r="G26" s="30"/>
      <c r="H26" s="30"/>
      <c r="I26" s="30"/>
      <c r="J26" s="30"/>
      <c r="K26" s="30"/>
      <c r="L26" s="30"/>
      <c r="M26" s="30"/>
      <c r="N26" s="30"/>
      <c r="O26" s="30"/>
      <c r="P26" s="30"/>
      <c r="Q26" s="2"/>
      <c r="R26" s="2"/>
      <c r="S26" s="2"/>
      <c r="T26" s="2"/>
      <c r="U26" s="2"/>
      <c r="V26" s="80">
        <v>23</v>
      </c>
      <c r="W26" s="81"/>
      <c r="X26" s="31" t="s">
        <v>16</v>
      </c>
      <c r="Y26" s="2"/>
      <c r="Z26" s="25" t="s">
        <v>27</v>
      </c>
      <c r="AA26" s="96" t="s">
        <v>44</v>
      </c>
      <c r="AK26" s="2"/>
      <c r="AL26" s="32">
        <f>_xlfn.IFERROR(AK24*V26,"")</f>
        <v>184</v>
      </c>
      <c r="AM26" s="5" t="s">
        <v>42</v>
      </c>
    </row>
    <row r="27" spans="1:39" ht="12.75" customHeight="1">
      <c r="A27" s="2"/>
      <c r="B27" s="2"/>
      <c r="C27" s="3"/>
      <c r="D27" s="3"/>
      <c r="E27" s="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s="5" customFormat="1" ht="15" customHeight="1">
      <c r="A28" s="21"/>
      <c r="B28" s="6" t="s">
        <v>49</v>
      </c>
      <c r="C28" s="79" t="s">
        <v>50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row>
    <row r="29" spans="2:39" s="5" customFormat="1" ht="15" customHeight="1">
      <c r="B29" s="2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row>
    <row r="30" spans="2:39" s="5" customFormat="1" ht="15" customHeight="1">
      <c r="B30" s="5">
        <v>2</v>
      </c>
      <c r="C30" s="79" t="s">
        <v>29</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row>
    <row r="31" spans="3:39" s="5" customFormat="1" ht="15" customHeight="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row>
    <row r="32" spans="2:39" s="5" customFormat="1" ht="15" customHeight="1">
      <c r="B32" s="5">
        <v>3</v>
      </c>
      <c r="C32" s="79" t="s">
        <v>33</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row>
    <row r="33" spans="2:39" s="5" customFormat="1" ht="15" customHeight="1">
      <c r="B33" s="5">
        <v>4</v>
      </c>
      <c r="C33" s="79" t="s">
        <v>34</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3:39" s="5" customFormat="1" ht="15" customHeight="1">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row>
    <row r="35" spans="2:39" s="5" customFormat="1" ht="15" customHeight="1">
      <c r="B35" s="5">
        <v>5</v>
      </c>
      <c r="C35" s="79" t="s">
        <v>54</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2:39" s="5" customFormat="1" ht="15" customHeight="1">
      <c r="B36" s="5">
        <v>6</v>
      </c>
      <c r="C36" s="79" t="s">
        <v>48</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row>
    <row r="37" spans="2:39" s="5" customFormat="1" ht="15" customHeight="1">
      <c r="B37" s="5">
        <v>7</v>
      </c>
      <c r="C37" s="83" t="s">
        <v>51</v>
      </c>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row>
    <row r="38" ht="12">
      <c r="C38" s="29"/>
    </row>
  </sheetData>
  <sheetProtection/>
  <mergeCells count="51">
    <mergeCell ref="C30:AM31"/>
    <mergeCell ref="C32:AM32"/>
    <mergeCell ref="C33:AM34"/>
    <mergeCell ref="C35:AM35"/>
    <mergeCell ref="C36:AM36"/>
    <mergeCell ref="C37:AM37"/>
    <mergeCell ref="A22:B22"/>
    <mergeCell ref="C22:D22"/>
    <mergeCell ref="V26:W26"/>
    <mergeCell ref="C28:AM29"/>
    <mergeCell ref="N24:O24"/>
    <mergeCell ref="S24:T24"/>
    <mergeCell ref="A19:B19"/>
    <mergeCell ref="C19:D19"/>
    <mergeCell ref="A20:B20"/>
    <mergeCell ref="C20:D20"/>
    <mergeCell ref="A21:B21"/>
    <mergeCell ref="C21:D21"/>
    <mergeCell ref="C16:D16"/>
    <mergeCell ref="A17:B17"/>
    <mergeCell ref="C17:D17"/>
    <mergeCell ref="A18:B18"/>
    <mergeCell ref="C18:D18"/>
    <mergeCell ref="A15:B16"/>
    <mergeCell ref="C13:D13"/>
    <mergeCell ref="C14:D14"/>
    <mergeCell ref="C15:D15"/>
    <mergeCell ref="A12:B14"/>
    <mergeCell ref="AM10:AM11"/>
    <mergeCell ref="AM15:AM16"/>
    <mergeCell ref="AM12:AM14"/>
    <mergeCell ref="C10:D10"/>
    <mergeCell ref="C11:D11"/>
    <mergeCell ref="C12:D12"/>
    <mergeCell ref="A10:B11"/>
    <mergeCell ref="AM5:AM7"/>
    <mergeCell ref="AK6:AK7"/>
    <mergeCell ref="A8:B8"/>
    <mergeCell ref="C8:D8"/>
    <mergeCell ref="A9:B9"/>
    <mergeCell ref="C9:D9"/>
    <mergeCell ref="R2:W2"/>
    <mergeCell ref="X2:AB2"/>
    <mergeCell ref="AC2:AL2"/>
    <mergeCell ref="X3:AB3"/>
    <mergeCell ref="AC3:AL3"/>
    <mergeCell ref="A5:B7"/>
    <mergeCell ref="C5:D7"/>
    <mergeCell ref="E5:E7"/>
    <mergeCell ref="F5:AK5"/>
    <mergeCell ref="AL5:AL7"/>
  </mergeCells>
  <dataValidations count="1">
    <dataValidation type="list" allowBlank="1" showInputMessage="1" showErrorMessage="1" sqref="C8:D22">
      <formula1>"Ａ,Ｂ,Ｃ,Ｄ"</formula1>
    </dataValidation>
  </dataValidations>
  <printOptions horizontalCentered="1"/>
  <pageMargins left="0.11811023622047245" right="0.11811023622047245" top="0.5905511811023623" bottom="0" header="0.5118110236220472" footer="0.5118110236220472"/>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AR38"/>
  <sheetViews>
    <sheetView showZeros="0" view="pageBreakPreview" zoomScaleSheetLayoutView="100" zoomScalePageLayoutView="0" workbookViewId="0" topLeftCell="A1">
      <selection activeCell="AC2" sqref="AC2:AL2"/>
    </sheetView>
  </sheetViews>
  <sheetFormatPr defaultColWidth="9.00390625" defaultRowHeight="13.5"/>
  <cols>
    <col min="1" max="1" width="1.625" style="1" customWidth="1"/>
    <col min="2" max="2" width="11.625" style="1" customWidth="1"/>
    <col min="3" max="4" width="2.125" style="1" customWidth="1"/>
    <col min="5" max="5" width="10.625" style="1" customWidth="1"/>
    <col min="6" max="6" width="3.125" style="1" customWidth="1"/>
    <col min="7" max="36" width="3.00390625" style="1" customWidth="1"/>
    <col min="37" max="38" width="5.625" style="1" customWidth="1"/>
    <col min="39" max="39" width="7.125" style="1" customWidth="1"/>
    <col min="40" max="16384" width="9.00390625" style="1" customWidth="1"/>
  </cols>
  <sheetData>
    <row r="1" ht="12">
      <c r="A1" s="1" t="s">
        <v>2</v>
      </c>
    </row>
    <row r="2" spans="1:39" s="5" customFormat="1" ht="23.25" customHeight="1">
      <c r="A2" s="4" t="s">
        <v>23</v>
      </c>
      <c r="B2" s="4"/>
      <c r="R2" s="66" t="s">
        <v>55</v>
      </c>
      <c r="S2" s="66"/>
      <c r="T2" s="66"/>
      <c r="U2" s="66"/>
      <c r="V2" s="66"/>
      <c r="W2" s="66"/>
      <c r="X2" s="66" t="s">
        <v>3</v>
      </c>
      <c r="Y2" s="66"/>
      <c r="Z2" s="66"/>
      <c r="AA2" s="66"/>
      <c r="AB2" s="66"/>
      <c r="AC2" s="60" t="s">
        <v>58</v>
      </c>
      <c r="AD2" s="60"/>
      <c r="AE2" s="60"/>
      <c r="AF2" s="60"/>
      <c r="AG2" s="60"/>
      <c r="AH2" s="60"/>
      <c r="AI2" s="60"/>
      <c r="AJ2" s="60"/>
      <c r="AK2" s="60"/>
      <c r="AL2" s="60"/>
      <c r="AM2" s="5" t="s">
        <v>4</v>
      </c>
    </row>
    <row r="3" spans="2:39" s="5" customFormat="1" ht="24" customHeight="1">
      <c r="B3" s="19"/>
      <c r="W3" s="37"/>
      <c r="X3" s="67" t="s">
        <v>5</v>
      </c>
      <c r="Y3" s="67"/>
      <c r="Z3" s="67"/>
      <c r="AA3" s="67"/>
      <c r="AB3" s="67"/>
      <c r="AC3" s="61" t="s">
        <v>59</v>
      </c>
      <c r="AD3" s="61"/>
      <c r="AE3" s="61"/>
      <c r="AF3" s="61"/>
      <c r="AG3" s="61"/>
      <c r="AH3" s="61"/>
      <c r="AI3" s="61"/>
      <c r="AJ3" s="61"/>
      <c r="AK3" s="61"/>
      <c r="AL3" s="61"/>
      <c r="AM3" s="5" t="s">
        <v>4</v>
      </c>
    </row>
    <row r="4" spans="2:39" s="5" customFormat="1" ht="12.75" customHeight="1" thickBot="1">
      <c r="B4" s="19" t="s">
        <v>47</v>
      </c>
      <c r="Y4" s="6"/>
      <c r="Z4" s="6"/>
      <c r="AA4" s="6"/>
      <c r="AB4" s="6"/>
      <c r="AC4" s="6"/>
      <c r="AD4" s="7"/>
      <c r="AE4" s="7"/>
      <c r="AF4" s="7"/>
      <c r="AG4" s="7"/>
      <c r="AH4" s="7"/>
      <c r="AI4" s="7"/>
      <c r="AJ4" s="7"/>
      <c r="AK4" s="7"/>
      <c r="AL4" s="7"/>
      <c r="AM4" s="36" t="s">
        <v>46</v>
      </c>
    </row>
    <row r="5" spans="1:39" ht="16.5" customHeight="1">
      <c r="A5" s="68" t="s">
        <v>25</v>
      </c>
      <c r="B5" s="73"/>
      <c r="C5" s="48" t="s">
        <v>0</v>
      </c>
      <c r="D5" s="49"/>
      <c r="E5" s="54" t="s">
        <v>26</v>
      </c>
      <c r="F5" s="68" t="s">
        <v>28</v>
      </c>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70"/>
      <c r="AL5" s="57" t="s">
        <v>31</v>
      </c>
      <c r="AM5" s="57" t="s">
        <v>30</v>
      </c>
    </row>
    <row r="6" spans="1:39" ht="16.5" customHeight="1">
      <c r="A6" s="74"/>
      <c r="B6" s="75"/>
      <c r="C6" s="50"/>
      <c r="D6" s="51"/>
      <c r="E6" s="55"/>
      <c r="F6" s="8">
        <v>1</v>
      </c>
      <c r="G6" s="9">
        <v>2</v>
      </c>
      <c r="H6" s="9">
        <v>3</v>
      </c>
      <c r="I6" s="9">
        <v>4</v>
      </c>
      <c r="J6" s="9">
        <v>5</v>
      </c>
      <c r="K6" s="9">
        <v>6</v>
      </c>
      <c r="L6" s="9">
        <v>7</v>
      </c>
      <c r="M6" s="9">
        <v>8</v>
      </c>
      <c r="N6" s="9">
        <v>9</v>
      </c>
      <c r="O6" s="9">
        <v>10</v>
      </c>
      <c r="P6" s="9">
        <v>11</v>
      </c>
      <c r="Q6" s="9">
        <v>12</v>
      </c>
      <c r="R6" s="9">
        <v>13</v>
      </c>
      <c r="S6" s="9">
        <v>14</v>
      </c>
      <c r="T6" s="9">
        <v>15</v>
      </c>
      <c r="U6" s="9">
        <v>16</v>
      </c>
      <c r="V6" s="9">
        <v>17</v>
      </c>
      <c r="W6" s="9">
        <v>18</v>
      </c>
      <c r="X6" s="9">
        <v>19</v>
      </c>
      <c r="Y6" s="9">
        <v>20</v>
      </c>
      <c r="Z6" s="9">
        <v>21</v>
      </c>
      <c r="AA6" s="9">
        <v>22</v>
      </c>
      <c r="AB6" s="9">
        <v>23</v>
      </c>
      <c r="AC6" s="9">
        <v>24</v>
      </c>
      <c r="AD6" s="9">
        <v>25</v>
      </c>
      <c r="AE6" s="9">
        <v>26</v>
      </c>
      <c r="AF6" s="9">
        <v>27</v>
      </c>
      <c r="AG6" s="9">
        <v>28</v>
      </c>
      <c r="AH6" s="9">
        <v>29</v>
      </c>
      <c r="AI6" s="9">
        <v>30</v>
      </c>
      <c r="AJ6" s="28">
        <v>31</v>
      </c>
      <c r="AK6" s="71" t="s">
        <v>32</v>
      </c>
      <c r="AL6" s="58"/>
      <c r="AM6" s="58"/>
    </row>
    <row r="7" spans="1:39" ht="16.5" customHeight="1" thickBot="1">
      <c r="A7" s="76"/>
      <c r="B7" s="77"/>
      <c r="C7" s="52"/>
      <c r="D7" s="53"/>
      <c r="E7" s="56"/>
      <c r="F7" s="15" t="s">
        <v>10</v>
      </c>
      <c r="G7" s="17" t="s">
        <v>11</v>
      </c>
      <c r="H7" s="17" t="s">
        <v>12</v>
      </c>
      <c r="I7" s="17" t="s">
        <v>13</v>
      </c>
      <c r="J7" s="17" t="s">
        <v>14</v>
      </c>
      <c r="K7" s="17" t="s">
        <v>15</v>
      </c>
      <c r="L7" s="17" t="s">
        <v>16</v>
      </c>
      <c r="M7" s="17" t="s">
        <v>10</v>
      </c>
      <c r="N7" s="17" t="s">
        <v>11</v>
      </c>
      <c r="O7" s="17" t="s">
        <v>12</v>
      </c>
      <c r="P7" s="17" t="s">
        <v>13</v>
      </c>
      <c r="Q7" s="17" t="s">
        <v>14</v>
      </c>
      <c r="R7" s="17" t="s">
        <v>15</v>
      </c>
      <c r="S7" s="17" t="s">
        <v>16</v>
      </c>
      <c r="T7" s="17" t="s">
        <v>10</v>
      </c>
      <c r="U7" s="17" t="s">
        <v>11</v>
      </c>
      <c r="V7" s="17" t="s">
        <v>12</v>
      </c>
      <c r="W7" s="17" t="s">
        <v>13</v>
      </c>
      <c r="X7" s="17" t="s">
        <v>14</v>
      </c>
      <c r="Y7" s="17" t="s">
        <v>15</v>
      </c>
      <c r="Z7" s="17" t="s">
        <v>16</v>
      </c>
      <c r="AA7" s="17" t="s">
        <v>10</v>
      </c>
      <c r="AB7" s="17" t="s">
        <v>11</v>
      </c>
      <c r="AC7" s="17" t="s">
        <v>12</v>
      </c>
      <c r="AD7" s="17" t="s">
        <v>13</v>
      </c>
      <c r="AE7" s="17" t="s">
        <v>14</v>
      </c>
      <c r="AF7" s="17" t="s">
        <v>15</v>
      </c>
      <c r="AG7" s="17" t="s">
        <v>16</v>
      </c>
      <c r="AH7" s="17" t="s">
        <v>10</v>
      </c>
      <c r="AI7" s="17" t="s">
        <v>11</v>
      </c>
      <c r="AJ7" s="24" t="s">
        <v>12</v>
      </c>
      <c r="AK7" s="72"/>
      <c r="AL7" s="59"/>
      <c r="AM7" s="59"/>
    </row>
    <row r="8" spans="1:39" ht="16.5" customHeight="1">
      <c r="A8" s="78" t="s">
        <v>9</v>
      </c>
      <c r="B8" s="65"/>
      <c r="C8" s="64" t="s">
        <v>66</v>
      </c>
      <c r="D8" s="65"/>
      <c r="E8" s="13" t="s">
        <v>35</v>
      </c>
      <c r="F8" s="22">
        <v>2</v>
      </c>
      <c r="G8" s="23">
        <v>2</v>
      </c>
      <c r="H8" s="23">
        <v>2</v>
      </c>
      <c r="I8" s="23">
        <v>2</v>
      </c>
      <c r="J8" s="23">
        <v>2</v>
      </c>
      <c r="K8" s="23"/>
      <c r="L8" s="23"/>
      <c r="M8" s="23">
        <v>2</v>
      </c>
      <c r="N8" s="23">
        <v>2</v>
      </c>
      <c r="O8" s="23">
        <v>2</v>
      </c>
      <c r="P8" s="23">
        <v>2</v>
      </c>
      <c r="Q8" s="23">
        <v>2</v>
      </c>
      <c r="R8" s="23"/>
      <c r="S8" s="23"/>
      <c r="T8" s="23">
        <v>2</v>
      </c>
      <c r="U8" s="23">
        <v>2</v>
      </c>
      <c r="V8" s="23">
        <v>2</v>
      </c>
      <c r="W8" s="23">
        <v>2</v>
      </c>
      <c r="X8" s="23">
        <v>2</v>
      </c>
      <c r="Y8" s="23"/>
      <c r="Z8" s="23"/>
      <c r="AA8" s="23">
        <v>2</v>
      </c>
      <c r="AB8" s="23">
        <v>2</v>
      </c>
      <c r="AC8" s="23">
        <v>2</v>
      </c>
      <c r="AD8" s="23">
        <v>2</v>
      </c>
      <c r="AE8" s="23">
        <v>2</v>
      </c>
      <c r="AF8" s="23"/>
      <c r="AG8" s="23"/>
      <c r="AH8" s="23">
        <v>2</v>
      </c>
      <c r="AI8" s="23">
        <v>2</v>
      </c>
      <c r="AJ8" s="20">
        <v>2</v>
      </c>
      <c r="AK8" s="100">
        <f>SUM(F8:AJ8)</f>
        <v>46</v>
      </c>
      <c r="AL8" s="33">
        <f>_xlfn.IFERROR(ROUNDDOWN(AK8/$AL$26,1),"－")</f>
        <v>0.2</v>
      </c>
      <c r="AM8" s="41"/>
    </row>
    <row r="9" spans="1:39" ht="16.5" customHeight="1">
      <c r="A9" s="84" t="s">
        <v>60</v>
      </c>
      <c r="B9" s="85"/>
      <c r="C9" s="45" t="s">
        <v>61</v>
      </c>
      <c r="D9" s="44"/>
      <c r="E9" s="95" t="s">
        <v>35</v>
      </c>
      <c r="F9" s="10">
        <v>6</v>
      </c>
      <c r="G9" s="11">
        <v>6</v>
      </c>
      <c r="H9" s="11">
        <v>6</v>
      </c>
      <c r="I9" s="11">
        <v>6</v>
      </c>
      <c r="J9" s="11">
        <v>6</v>
      </c>
      <c r="K9" s="11"/>
      <c r="L9" s="11"/>
      <c r="M9" s="11">
        <v>6</v>
      </c>
      <c r="N9" s="11">
        <v>6</v>
      </c>
      <c r="O9" s="11">
        <v>6</v>
      </c>
      <c r="P9" s="11">
        <v>6</v>
      </c>
      <c r="Q9" s="11">
        <v>6</v>
      </c>
      <c r="R9" s="11"/>
      <c r="S9" s="11"/>
      <c r="T9" s="11">
        <v>6</v>
      </c>
      <c r="U9" s="11">
        <v>6</v>
      </c>
      <c r="V9" s="11">
        <v>6</v>
      </c>
      <c r="W9" s="11">
        <v>6</v>
      </c>
      <c r="X9" s="11">
        <v>6</v>
      </c>
      <c r="Y9" s="11"/>
      <c r="Z9" s="11"/>
      <c r="AA9" s="11">
        <v>6</v>
      </c>
      <c r="AB9" s="11">
        <v>6</v>
      </c>
      <c r="AC9" s="11">
        <v>6</v>
      </c>
      <c r="AD9" s="11">
        <v>6</v>
      </c>
      <c r="AE9" s="11">
        <v>6</v>
      </c>
      <c r="AF9" s="11"/>
      <c r="AG9" s="11"/>
      <c r="AH9" s="11">
        <v>6</v>
      </c>
      <c r="AI9" s="11">
        <v>6</v>
      </c>
      <c r="AJ9" s="12">
        <v>6</v>
      </c>
      <c r="AK9" s="101">
        <f aca="true" t="shared" si="0" ref="AK9:AK22">SUM(F9:AJ9)</f>
        <v>138</v>
      </c>
      <c r="AL9" s="34">
        <v>1</v>
      </c>
      <c r="AM9" s="90">
        <v>3.6</v>
      </c>
    </row>
    <row r="10" spans="1:39" ht="16.5" customHeight="1">
      <c r="A10" s="88"/>
      <c r="B10" s="89"/>
      <c r="C10" s="45" t="s">
        <v>63</v>
      </c>
      <c r="D10" s="44"/>
      <c r="E10" s="20" t="s">
        <v>36</v>
      </c>
      <c r="F10" s="10">
        <v>8</v>
      </c>
      <c r="G10" s="11">
        <v>8</v>
      </c>
      <c r="H10" s="11">
        <v>8</v>
      </c>
      <c r="I10" s="11">
        <v>8</v>
      </c>
      <c r="J10" s="11">
        <v>8</v>
      </c>
      <c r="K10" s="11"/>
      <c r="L10" s="11"/>
      <c r="M10" s="11">
        <v>8</v>
      </c>
      <c r="N10" s="11">
        <v>8</v>
      </c>
      <c r="O10" s="11">
        <v>8</v>
      </c>
      <c r="P10" s="11">
        <v>8</v>
      </c>
      <c r="Q10" s="11">
        <v>8</v>
      </c>
      <c r="R10" s="11"/>
      <c r="S10" s="11"/>
      <c r="T10" s="11">
        <v>8</v>
      </c>
      <c r="U10" s="11">
        <v>8</v>
      </c>
      <c r="V10" s="11">
        <v>8</v>
      </c>
      <c r="W10" s="11">
        <v>8</v>
      </c>
      <c r="X10" s="11">
        <v>8</v>
      </c>
      <c r="Y10" s="11"/>
      <c r="Z10" s="11"/>
      <c r="AA10" s="11">
        <v>8</v>
      </c>
      <c r="AB10" s="11">
        <v>8</v>
      </c>
      <c r="AC10" s="11">
        <v>8</v>
      </c>
      <c r="AD10" s="11">
        <v>8</v>
      </c>
      <c r="AE10" s="11">
        <v>8</v>
      </c>
      <c r="AF10" s="11"/>
      <c r="AG10" s="11"/>
      <c r="AH10" s="11">
        <v>8</v>
      </c>
      <c r="AI10" s="11">
        <v>8</v>
      </c>
      <c r="AJ10" s="12">
        <v>8</v>
      </c>
      <c r="AK10" s="101">
        <f t="shared" si="0"/>
        <v>184</v>
      </c>
      <c r="AL10" s="34">
        <f aca="true" t="shared" si="1" ref="AL9:AL22">_xlfn.IFERROR(ROUNDDOWN(AK10/$AL$26,1),"－")</f>
        <v>1</v>
      </c>
      <c r="AM10" s="92"/>
    </row>
    <row r="11" spans="1:39" ht="16.5" customHeight="1">
      <c r="A11" s="88"/>
      <c r="B11" s="89"/>
      <c r="C11" s="45" t="s">
        <v>64</v>
      </c>
      <c r="D11" s="44"/>
      <c r="E11" s="20" t="s">
        <v>37</v>
      </c>
      <c r="F11" s="10">
        <v>8</v>
      </c>
      <c r="G11" s="11"/>
      <c r="H11" s="11">
        <v>8</v>
      </c>
      <c r="I11" s="11"/>
      <c r="J11" s="11">
        <v>8</v>
      </c>
      <c r="K11" s="11"/>
      <c r="L11" s="11"/>
      <c r="M11" s="11">
        <v>8</v>
      </c>
      <c r="N11" s="11"/>
      <c r="O11" s="11">
        <v>8</v>
      </c>
      <c r="P11" s="11"/>
      <c r="Q11" s="11">
        <v>8</v>
      </c>
      <c r="R11" s="11"/>
      <c r="S11" s="11"/>
      <c r="T11" s="11">
        <v>8</v>
      </c>
      <c r="U11" s="11"/>
      <c r="V11" s="11">
        <v>8</v>
      </c>
      <c r="W11" s="11"/>
      <c r="X11" s="11">
        <v>8</v>
      </c>
      <c r="Y11" s="11"/>
      <c r="Z11" s="11"/>
      <c r="AA11" s="11">
        <v>8</v>
      </c>
      <c r="AB11" s="11"/>
      <c r="AC11" s="11">
        <v>8</v>
      </c>
      <c r="AD11" s="11"/>
      <c r="AE11" s="11">
        <v>8</v>
      </c>
      <c r="AF11" s="11"/>
      <c r="AG11" s="11"/>
      <c r="AH11" s="11">
        <v>8</v>
      </c>
      <c r="AI11" s="11"/>
      <c r="AJ11" s="12">
        <v>8</v>
      </c>
      <c r="AK11" s="101">
        <f t="shared" si="0"/>
        <v>112</v>
      </c>
      <c r="AL11" s="34">
        <f t="shared" si="1"/>
        <v>0.6</v>
      </c>
      <c r="AM11" s="92"/>
    </row>
    <row r="12" spans="1:39" ht="16.5" customHeight="1">
      <c r="A12" s="86"/>
      <c r="B12" s="87"/>
      <c r="C12" s="45" t="s">
        <v>62</v>
      </c>
      <c r="D12" s="44"/>
      <c r="E12" s="95" t="s">
        <v>38</v>
      </c>
      <c r="F12" s="10">
        <v>8</v>
      </c>
      <c r="G12" s="11">
        <v>8</v>
      </c>
      <c r="H12" s="11">
        <v>8</v>
      </c>
      <c r="I12" s="11">
        <v>8</v>
      </c>
      <c r="J12" s="11">
        <v>8</v>
      </c>
      <c r="K12" s="11"/>
      <c r="L12" s="11"/>
      <c r="M12" s="11">
        <v>8</v>
      </c>
      <c r="N12" s="11">
        <v>8</v>
      </c>
      <c r="O12" s="11" t="s">
        <v>53</v>
      </c>
      <c r="P12" s="11">
        <v>8</v>
      </c>
      <c r="Q12" s="11">
        <v>8</v>
      </c>
      <c r="R12" s="11"/>
      <c r="S12" s="11"/>
      <c r="T12" s="11">
        <v>8</v>
      </c>
      <c r="U12" s="11">
        <v>8</v>
      </c>
      <c r="V12" s="11">
        <v>8</v>
      </c>
      <c r="W12" s="11">
        <v>8</v>
      </c>
      <c r="X12" s="11">
        <v>8</v>
      </c>
      <c r="Y12" s="11"/>
      <c r="Z12" s="11"/>
      <c r="AA12" s="11">
        <v>8</v>
      </c>
      <c r="AB12" s="11">
        <v>8</v>
      </c>
      <c r="AC12" s="11">
        <v>8</v>
      </c>
      <c r="AD12" s="11">
        <v>8</v>
      </c>
      <c r="AE12" s="11">
        <v>8</v>
      </c>
      <c r="AF12" s="11"/>
      <c r="AG12" s="11"/>
      <c r="AH12" s="11">
        <v>8</v>
      </c>
      <c r="AI12" s="11">
        <v>8</v>
      </c>
      <c r="AJ12" s="12">
        <v>8</v>
      </c>
      <c r="AK12" s="101">
        <f t="shared" si="0"/>
        <v>176</v>
      </c>
      <c r="AL12" s="34">
        <v>1</v>
      </c>
      <c r="AM12" s="91"/>
    </row>
    <row r="13" spans="1:39" ht="16.5" customHeight="1">
      <c r="A13" s="94"/>
      <c r="B13" s="93"/>
      <c r="C13" s="45"/>
      <c r="D13" s="44"/>
      <c r="E13" s="95"/>
      <c r="F13" s="10"/>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2"/>
      <c r="AK13" s="101">
        <f t="shared" si="0"/>
        <v>0</v>
      </c>
      <c r="AL13" s="34">
        <f t="shared" si="1"/>
        <v>0</v>
      </c>
      <c r="AM13" s="99"/>
    </row>
    <row r="14" spans="1:39" ht="16.5" customHeight="1">
      <c r="A14" s="94"/>
      <c r="B14" s="93"/>
      <c r="C14" s="45"/>
      <c r="D14" s="44"/>
      <c r="E14" s="95"/>
      <c r="F14" s="10"/>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2"/>
      <c r="AK14" s="101">
        <f t="shared" si="0"/>
        <v>0</v>
      </c>
      <c r="AL14" s="34">
        <f t="shared" si="1"/>
        <v>0</v>
      </c>
      <c r="AM14" s="98"/>
    </row>
    <row r="15" spans="1:39" ht="16.5" customHeight="1">
      <c r="A15" s="94"/>
      <c r="B15" s="93"/>
      <c r="C15" s="45"/>
      <c r="D15" s="44"/>
      <c r="E15" s="95"/>
      <c r="F15" s="10"/>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2"/>
      <c r="AK15" s="101">
        <f t="shared" si="0"/>
        <v>0</v>
      </c>
      <c r="AL15" s="34">
        <f t="shared" si="1"/>
        <v>0</v>
      </c>
      <c r="AM15" s="97"/>
    </row>
    <row r="16" spans="1:39" ht="16.5" customHeight="1">
      <c r="A16" s="94"/>
      <c r="B16" s="93"/>
      <c r="C16" s="45"/>
      <c r="D16" s="44"/>
      <c r="E16" s="95"/>
      <c r="F16" s="10"/>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2"/>
      <c r="AK16" s="101">
        <f t="shared" si="0"/>
        <v>0</v>
      </c>
      <c r="AL16" s="34">
        <f t="shared" si="1"/>
        <v>0</v>
      </c>
      <c r="AM16" s="99"/>
    </row>
    <row r="17" spans="1:39" ht="16.5" customHeight="1">
      <c r="A17" s="43"/>
      <c r="B17" s="44"/>
      <c r="C17" s="45"/>
      <c r="D17" s="44"/>
      <c r="E17" s="27"/>
      <c r="F17" s="10"/>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2"/>
      <c r="AK17" s="101">
        <f t="shared" si="0"/>
        <v>0</v>
      </c>
      <c r="AL17" s="34">
        <f t="shared" si="1"/>
        <v>0</v>
      </c>
      <c r="AM17" s="38"/>
    </row>
    <row r="18" spans="1:39" ht="16.5" customHeight="1">
      <c r="A18" s="43"/>
      <c r="B18" s="44"/>
      <c r="C18" s="45"/>
      <c r="D18" s="44"/>
      <c r="E18" s="27"/>
      <c r="F18" s="10"/>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2"/>
      <c r="AK18" s="101">
        <f t="shared" si="0"/>
        <v>0</v>
      </c>
      <c r="AL18" s="34">
        <f t="shared" si="1"/>
        <v>0</v>
      </c>
      <c r="AM18" s="38"/>
    </row>
    <row r="19" spans="1:39" ht="16.5" customHeight="1">
      <c r="A19" s="43"/>
      <c r="B19" s="44"/>
      <c r="C19" s="45"/>
      <c r="D19" s="44"/>
      <c r="E19" s="27"/>
      <c r="F19" s="10"/>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2"/>
      <c r="AK19" s="101">
        <f t="shared" si="0"/>
        <v>0</v>
      </c>
      <c r="AL19" s="34">
        <f t="shared" si="1"/>
        <v>0</v>
      </c>
      <c r="AM19" s="38"/>
    </row>
    <row r="20" spans="1:39" ht="16.5" customHeight="1">
      <c r="A20" s="43"/>
      <c r="B20" s="44"/>
      <c r="C20" s="45"/>
      <c r="D20" s="44"/>
      <c r="E20" s="27"/>
      <c r="F20" s="10"/>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2"/>
      <c r="AK20" s="101">
        <f t="shared" si="0"/>
        <v>0</v>
      </c>
      <c r="AL20" s="34">
        <f t="shared" si="1"/>
        <v>0</v>
      </c>
      <c r="AM20" s="38"/>
    </row>
    <row r="21" spans="1:39" ht="16.5" customHeight="1">
      <c r="A21" s="43"/>
      <c r="B21" s="44"/>
      <c r="C21" s="45"/>
      <c r="D21" s="44"/>
      <c r="E21" s="27"/>
      <c r="F21" s="10"/>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2"/>
      <c r="AK21" s="101">
        <f t="shared" si="0"/>
        <v>0</v>
      </c>
      <c r="AL21" s="34">
        <f t="shared" si="1"/>
        <v>0</v>
      </c>
      <c r="AM21" s="38"/>
    </row>
    <row r="22" spans="1:39" ht="16.5" customHeight="1" thickBot="1">
      <c r="A22" s="82"/>
      <c r="B22" s="47"/>
      <c r="C22" s="46"/>
      <c r="D22" s="47"/>
      <c r="E22" s="18"/>
      <c r="F22" s="15"/>
      <c r="G22" s="17"/>
      <c r="H22" s="17"/>
      <c r="I22" s="17"/>
      <c r="J22" s="17"/>
      <c r="K22" s="17"/>
      <c r="L22" s="16"/>
      <c r="M22" s="17"/>
      <c r="N22" s="17"/>
      <c r="O22" s="17"/>
      <c r="P22" s="17"/>
      <c r="Q22" s="17"/>
      <c r="R22" s="17"/>
      <c r="S22" s="16"/>
      <c r="T22" s="17"/>
      <c r="U22" s="17"/>
      <c r="V22" s="17"/>
      <c r="W22" s="17"/>
      <c r="X22" s="17"/>
      <c r="Y22" s="17"/>
      <c r="Z22" s="16"/>
      <c r="AA22" s="17"/>
      <c r="AB22" s="17"/>
      <c r="AC22" s="17"/>
      <c r="AD22" s="17"/>
      <c r="AE22" s="17"/>
      <c r="AF22" s="17"/>
      <c r="AG22" s="17"/>
      <c r="AH22" s="17"/>
      <c r="AI22" s="17"/>
      <c r="AJ22" s="16"/>
      <c r="AK22" s="102">
        <f t="shared" si="0"/>
        <v>0</v>
      </c>
      <c r="AL22" s="35">
        <f t="shared" si="1"/>
        <v>0</v>
      </c>
      <c r="AM22" s="40"/>
    </row>
    <row r="23" spans="1:39" ht="12.75" customHeight="1" thickBot="1">
      <c r="A23" s="2"/>
      <c r="B23" s="2"/>
      <c r="C23" s="3"/>
      <c r="D23" s="3"/>
      <c r="E23" s="3"/>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44" ht="18" customHeight="1" thickBot="1">
      <c r="A24" s="30"/>
      <c r="B24" s="30" t="s">
        <v>65</v>
      </c>
      <c r="C24" s="25"/>
      <c r="D24" s="25"/>
      <c r="E24" s="25"/>
      <c r="F24" s="25"/>
      <c r="G24" s="25"/>
      <c r="H24" s="25"/>
      <c r="I24" s="25"/>
      <c r="J24" s="25"/>
      <c r="K24" s="25"/>
      <c r="L24" s="25"/>
      <c r="M24" s="6" t="s">
        <v>41</v>
      </c>
      <c r="N24" s="62">
        <v>5</v>
      </c>
      <c r="O24" s="63"/>
      <c r="P24" s="25" t="s">
        <v>16</v>
      </c>
      <c r="Q24" s="25"/>
      <c r="R24" s="6" t="s">
        <v>41</v>
      </c>
      <c r="S24" s="62">
        <v>40</v>
      </c>
      <c r="T24" s="63"/>
      <c r="U24" s="25" t="s">
        <v>42</v>
      </c>
      <c r="V24" s="25"/>
      <c r="W24" s="25"/>
      <c r="X24" s="25" t="s">
        <v>27</v>
      </c>
      <c r="Y24" s="30" t="s">
        <v>43</v>
      </c>
      <c r="Z24" s="25"/>
      <c r="AA24" s="25"/>
      <c r="AB24" s="25"/>
      <c r="AC24" s="25"/>
      <c r="AD24" s="25"/>
      <c r="AE24" s="25"/>
      <c r="AF24" s="25"/>
      <c r="AG24" s="25"/>
      <c r="AH24" s="25"/>
      <c r="AI24" s="25"/>
      <c r="AJ24" s="25"/>
      <c r="AK24" s="32">
        <f>_xlfn.IFERROR(S24/N24,"")</f>
        <v>8</v>
      </c>
      <c r="AL24" s="25" t="s">
        <v>42</v>
      </c>
      <c r="AM24" s="2"/>
      <c r="AN24" s="2"/>
      <c r="AO24" s="2"/>
      <c r="AP24" s="2"/>
      <c r="AQ24" s="2"/>
      <c r="AR24" s="2"/>
    </row>
    <row r="25" spans="1:39" ht="9.75" customHeight="1" thickBot="1">
      <c r="A25" s="2"/>
      <c r="B25" s="2"/>
      <c r="C25" s="3"/>
      <c r="D25" s="3"/>
      <c r="E25" s="3"/>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ht="18" customHeight="1" thickBot="1">
      <c r="A26" s="2"/>
      <c r="B26" s="30" t="s">
        <v>56</v>
      </c>
      <c r="C26" s="30"/>
      <c r="D26" s="30"/>
      <c r="E26" s="30"/>
      <c r="F26" s="30"/>
      <c r="G26" s="30"/>
      <c r="H26" s="30"/>
      <c r="I26" s="30"/>
      <c r="J26" s="30"/>
      <c r="K26" s="30"/>
      <c r="L26" s="30"/>
      <c r="M26" s="30"/>
      <c r="N26" s="30"/>
      <c r="O26" s="30"/>
      <c r="P26" s="30"/>
      <c r="Q26" s="2"/>
      <c r="R26" s="2"/>
      <c r="S26" s="2"/>
      <c r="T26" s="2"/>
      <c r="U26" s="2"/>
      <c r="V26" s="80">
        <v>23</v>
      </c>
      <c r="W26" s="81"/>
      <c r="X26" s="31" t="s">
        <v>16</v>
      </c>
      <c r="Y26" s="2"/>
      <c r="Z26" s="25" t="s">
        <v>27</v>
      </c>
      <c r="AA26" s="96" t="s">
        <v>44</v>
      </c>
      <c r="AK26" s="2"/>
      <c r="AL26" s="32">
        <f>_xlfn.IFERROR(AK24*V26,"")</f>
        <v>184</v>
      </c>
      <c r="AM26" s="5" t="s">
        <v>42</v>
      </c>
    </row>
    <row r="27" spans="1:39" ht="12.75" customHeight="1">
      <c r="A27" s="2"/>
      <c r="B27" s="2"/>
      <c r="C27" s="3"/>
      <c r="D27" s="3"/>
      <c r="E27" s="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s="5" customFormat="1" ht="15" customHeight="1">
      <c r="A28" s="21"/>
      <c r="B28" s="6" t="s">
        <v>49</v>
      </c>
      <c r="C28" s="79" t="s">
        <v>50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row>
    <row r="29" spans="2:39" s="5" customFormat="1" ht="15" customHeight="1">
      <c r="B29" s="2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row>
    <row r="30" spans="2:39" s="5" customFormat="1" ht="15" customHeight="1">
      <c r="B30" s="5">
        <v>2</v>
      </c>
      <c r="C30" s="79" t="s">
        <v>29</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row>
    <row r="31" spans="3:39" s="5" customFormat="1" ht="15" customHeight="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row>
    <row r="32" spans="2:39" s="5" customFormat="1" ht="15" customHeight="1">
      <c r="B32" s="5">
        <v>3</v>
      </c>
      <c r="C32" s="79" t="s">
        <v>33</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row>
    <row r="33" spans="2:39" s="5" customFormat="1" ht="15" customHeight="1">
      <c r="B33" s="5">
        <v>4</v>
      </c>
      <c r="C33" s="79" t="s">
        <v>34</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3:39" s="5" customFormat="1" ht="15" customHeight="1">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row>
    <row r="35" spans="2:39" s="5" customFormat="1" ht="15" customHeight="1">
      <c r="B35" s="5">
        <v>5</v>
      </c>
      <c r="C35" s="79" t="s">
        <v>54</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2:39" s="5" customFormat="1" ht="15" customHeight="1">
      <c r="B36" s="5">
        <v>6</v>
      </c>
      <c r="C36" s="79" t="s">
        <v>48</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row>
    <row r="37" spans="2:39" s="5" customFormat="1" ht="15" customHeight="1">
      <c r="B37" s="5">
        <v>7</v>
      </c>
      <c r="C37" s="83" t="s">
        <v>51</v>
      </c>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row>
    <row r="38" ht="12">
      <c r="C38" s="29"/>
    </row>
  </sheetData>
  <sheetProtection/>
  <mergeCells count="50">
    <mergeCell ref="C36:AM36"/>
    <mergeCell ref="C37:AM37"/>
    <mergeCell ref="A16:B16"/>
    <mergeCell ref="A15:B15"/>
    <mergeCell ref="A14:B14"/>
    <mergeCell ref="A13:B13"/>
    <mergeCell ref="N24:O24"/>
    <mergeCell ref="S24:T24"/>
    <mergeCell ref="V26:W26"/>
    <mergeCell ref="C28:AM29"/>
    <mergeCell ref="C30:AM31"/>
    <mergeCell ref="C32:AM32"/>
    <mergeCell ref="C33:AM34"/>
    <mergeCell ref="C35:AM35"/>
    <mergeCell ref="A21:B21"/>
    <mergeCell ref="C21:D21"/>
    <mergeCell ref="A22:B22"/>
    <mergeCell ref="C22:D22"/>
    <mergeCell ref="A9:B12"/>
    <mergeCell ref="AM9:AM12"/>
    <mergeCell ref="A18:B18"/>
    <mergeCell ref="C18:D18"/>
    <mergeCell ref="A19:B19"/>
    <mergeCell ref="C19:D19"/>
    <mergeCell ref="A20:B20"/>
    <mergeCell ref="C20:D20"/>
    <mergeCell ref="C15:D15"/>
    <mergeCell ref="C16:D16"/>
    <mergeCell ref="A17:B17"/>
    <mergeCell ref="C17:D17"/>
    <mergeCell ref="C10:D10"/>
    <mergeCell ref="C11:D11"/>
    <mergeCell ref="C12:D12"/>
    <mergeCell ref="C13:D13"/>
    <mergeCell ref="C14:D14"/>
    <mergeCell ref="AM5:AM7"/>
    <mergeCell ref="AK6:AK7"/>
    <mergeCell ref="A8:B8"/>
    <mergeCell ref="C8:D8"/>
    <mergeCell ref="C9:D9"/>
    <mergeCell ref="R2:W2"/>
    <mergeCell ref="X2:AB2"/>
    <mergeCell ref="AC2:AL2"/>
    <mergeCell ref="X3:AB3"/>
    <mergeCell ref="AC3:AL3"/>
    <mergeCell ref="A5:B7"/>
    <mergeCell ref="C5:D7"/>
    <mergeCell ref="E5:E7"/>
    <mergeCell ref="F5:AK5"/>
    <mergeCell ref="AL5:AL7"/>
  </mergeCells>
  <dataValidations count="1">
    <dataValidation type="list" allowBlank="1" showInputMessage="1" showErrorMessage="1" sqref="C8:D22">
      <formula1>"Ａ,Ｂ,Ｃ,Ｄ"</formula1>
    </dataValidation>
  </dataValidations>
  <printOptions horizontalCentered="1"/>
  <pageMargins left="0.11811023622047245" right="0.11811023622047245" top="0.5905511811023623" bottom="0" header="0.5118110236220472" footer="0.511811023622047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荒井　遼</cp:lastModifiedBy>
  <cp:lastPrinted>2019-09-03T00:09:50Z</cp:lastPrinted>
  <dcterms:created xsi:type="dcterms:W3CDTF">2005-02-21T08:58:26Z</dcterms:created>
  <dcterms:modified xsi:type="dcterms:W3CDTF">2019-09-03T00:36:39Z</dcterms:modified>
  <cp:category/>
  <cp:version/>
  <cp:contentType/>
  <cp:contentStatus/>
</cp:coreProperties>
</file>